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ktek\Közösségi Költségvetés\Közösségi Szereld Magad Műhely\"/>
    </mc:Choice>
  </mc:AlternateContent>
  <xr:revisionPtr revIDLastSave="0" documentId="13_ncr:1_{35F868F8-FA34-45D2-9898-883836D686F2}" xr6:coauthVersionLast="47" xr6:coauthVersionMax="47" xr10:uidLastSave="{00000000-0000-0000-0000-000000000000}"/>
  <bookViews>
    <workbookView xWindow="-120" yWindow="-120" windowWidth="29040" windowHeight="15840" activeTab="3" xr2:uid="{1633200C-742F-4929-BEE9-57A625244A96}"/>
  </bookViews>
  <sheets>
    <sheet name="Kitöltési útmutató" sheetId="6" r:id="rId1"/>
    <sheet name="Nyilatkozat" sheetId="7" r:id="rId2"/>
    <sheet name="Költségvetés" sheetId="1" r:id="rId3"/>
    <sheet name="Összesítő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Q5" i="1"/>
  <c r="M6" i="1"/>
  <c r="M5" i="1"/>
  <c r="I6" i="1"/>
  <c r="I5" i="1"/>
  <c r="E6" i="1"/>
  <c r="E5" i="1"/>
  <c r="R33" i="1"/>
  <c r="I9" i="5" s="1"/>
  <c r="O33" i="1"/>
  <c r="Q32" i="1"/>
  <c r="Q31" i="1"/>
  <c r="Q30" i="1"/>
  <c r="Q29" i="1"/>
  <c r="Q28" i="1"/>
  <c r="Q27" i="1"/>
  <c r="R25" i="1"/>
  <c r="I8" i="5" s="1"/>
  <c r="O25" i="1"/>
  <c r="Q24" i="1"/>
  <c r="R21" i="1"/>
  <c r="I7" i="5" s="1"/>
  <c r="O21" i="1"/>
  <c r="Q20" i="1"/>
  <c r="Q19" i="1"/>
  <c r="P21" i="1"/>
  <c r="R16" i="1"/>
  <c r="I6" i="5" s="1"/>
  <c r="O16" i="1"/>
  <c r="Q15" i="1"/>
  <c r="P16" i="1"/>
  <c r="R12" i="1"/>
  <c r="I5" i="5" s="1"/>
  <c r="O12" i="1"/>
  <c r="Q11" i="1"/>
  <c r="Q10" i="1"/>
  <c r="Q9" i="1"/>
  <c r="R7" i="1"/>
  <c r="I4" i="5" s="1"/>
  <c r="P7" i="1"/>
  <c r="O7" i="1"/>
  <c r="N33" i="1"/>
  <c r="G9" i="5" s="1"/>
  <c r="K33" i="1"/>
  <c r="M32" i="1"/>
  <c r="M31" i="1"/>
  <c r="M30" i="1"/>
  <c r="M29" i="1"/>
  <c r="M28" i="1"/>
  <c r="M27" i="1"/>
  <c r="N25" i="1"/>
  <c r="G8" i="5" s="1"/>
  <c r="K25" i="1"/>
  <c r="M24" i="1"/>
  <c r="N21" i="1"/>
  <c r="G7" i="5" s="1"/>
  <c r="K21" i="1"/>
  <c r="M20" i="1"/>
  <c r="M19" i="1"/>
  <c r="M18" i="1"/>
  <c r="N16" i="1"/>
  <c r="G6" i="5" s="1"/>
  <c r="K16" i="1"/>
  <c r="M15" i="1"/>
  <c r="N12" i="1"/>
  <c r="G5" i="5" s="1"/>
  <c r="K12" i="1"/>
  <c r="M11" i="1"/>
  <c r="M10" i="1"/>
  <c r="N7" i="1"/>
  <c r="G4" i="5" s="1"/>
  <c r="L7" i="1"/>
  <c r="K7" i="1"/>
  <c r="J33" i="1"/>
  <c r="E9" i="5" s="1"/>
  <c r="G33" i="1"/>
  <c r="I32" i="1"/>
  <c r="I31" i="1"/>
  <c r="I30" i="1"/>
  <c r="I29" i="1"/>
  <c r="I28" i="1"/>
  <c r="I27" i="1"/>
  <c r="J25" i="1"/>
  <c r="E8" i="5" s="1"/>
  <c r="G25" i="1"/>
  <c r="I24" i="1"/>
  <c r="H25" i="1"/>
  <c r="J21" i="1"/>
  <c r="E7" i="5" s="1"/>
  <c r="G21" i="1"/>
  <c r="I20" i="1"/>
  <c r="I19" i="1"/>
  <c r="I18" i="1"/>
  <c r="J16" i="1"/>
  <c r="E6" i="5" s="1"/>
  <c r="G16" i="1"/>
  <c r="I15" i="1"/>
  <c r="I14" i="1"/>
  <c r="J12" i="1"/>
  <c r="G12" i="1"/>
  <c r="I11" i="1"/>
  <c r="I10" i="1"/>
  <c r="J7" i="1"/>
  <c r="E4" i="5" s="1"/>
  <c r="H7" i="1"/>
  <c r="G7" i="1"/>
  <c r="C33" i="1"/>
  <c r="C25" i="1"/>
  <c r="C21" i="1"/>
  <c r="C16" i="1"/>
  <c r="C12" i="1"/>
  <c r="F12" i="1"/>
  <c r="C5" i="5" s="1"/>
  <c r="C7" i="1"/>
  <c r="D7" i="1"/>
  <c r="E30" i="1"/>
  <c r="E29" i="1"/>
  <c r="E28" i="1"/>
  <c r="E27" i="1"/>
  <c r="E24" i="1"/>
  <c r="E20" i="1"/>
  <c r="E19" i="1"/>
  <c r="E18" i="1"/>
  <c r="E11" i="1"/>
  <c r="E10" i="1"/>
  <c r="D16" i="1"/>
  <c r="E15" i="1"/>
  <c r="F7" i="1"/>
  <c r="C4" i="5" s="1"/>
  <c r="F16" i="1"/>
  <c r="C6" i="5" s="1"/>
  <c r="F21" i="1"/>
  <c r="C7" i="5" s="1"/>
  <c r="F25" i="1"/>
  <c r="C8" i="5" s="1"/>
  <c r="F33" i="1"/>
  <c r="C9" i="5" s="1"/>
  <c r="E31" i="1"/>
  <c r="E32" i="1"/>
  <c r="E5" i="5" l="1"/>
  <c r="M9" i="5"/>
  <c r="M6" i="5"/>
  <c r="M8" i="5"/>
  <c r="P25" i="1"/>
  <c r="M5" i="5"/>
  <c r="L25" i="1"/>
  <c r="M7" i="5"/>
  <c r="Q23" i="1"/>
  <c r="Q25" i="1" s="1"/>
  <c r="H8" i="5" s="1"/>
  <c r="H12" i="1"/>
  <c r="I33" i="1"/>
  <c r="D9" i="5" s="1"/>
  <c r="Q7" i="1"/>
  <c r="H4" i="5" s="1"/>
  <c r="C34" i="1"/>
  <c r="G10" i="5"/>
  <c r="I10" i="5"/>
  <c r="G34" i="1"/>
  <c r="K34" i="1"/>
  <c r="I7" i="1"/>
  <c r="D4" i="5" s="1"/>
  <c r="M7" i="1"/>
  <c r="F4" i="5" s="1"/>
  <c r="E10" i="5"/>
  <c r="L12" i="1"/>
  <c r="Q18" i="1"/>
  <c r="Q21" i="1" s="1"/>
  <c r="H7" i="5" s="1"/>
  <c r="I16" i="1"/>
  <c r="D6" i="5" s="1"/>
  <c r="J34" i="1"/>
  <c r="L16" i="1"/>
  <c r="N34" i="1"/>
  <c r="M4" i="5"/>
  <c r="R34" i="1"/>
  <c r="O34" i="1"/>
  <c r="Q12" i="1"/>
  <c r="H5" i="5" s="1"/>
  <c r="Q33" i="1"/>
  <c r="H9" i="5" s="1"/>
  <c r="P12" i="1"/>
  <c r="P33" i="1"/>
  <c r="Q14" i="1"/>
  <c r="Q16" i="1" s="1"/>
  <c r="H6" i="5" s="1"/>
  <c r="M33" i="1"/>
  <c r="F9" i="5" s="1"/>
  <c r="M21" i="1"/>
  <c r="F7" i="5" s="1"/>
  <c r="M9" i="1"/>
  <c r="M12" i="1" s="1"/>
  <c r="F5" i="5" s="1"/>
  <c r="M23" i="1"/>
  <c r="M25" i="1" s="1"/>
  <c r="F8" i="5" s="1"/>
  <c r="L33" i="1"/>
  <c r="M14" i="1"/>
  <c r="M16" i="1" s="1"/>
  <c r="F6" i="5" s="1"/>
  <c r="L21" i="1"/>
  <c r="I21" i="1"/>
  <c r="D7" i="5" s="1"/>
  <c r="I9" i="1"/>
  <c r="I12" i="1" s="1"/>
  <c r="I23" i="1"/>
  <c r="I25" i="1" s="1"/>
  <c r="D8" i="5" s="1"/>
  <c r="H33" i="1"/>
  <c r="H16" i="1"/>
  <c r="H21" i="1"/>
  <c r="D21" i="1"/>
  <c r="D12" i="1"/>
  <c r="D25" i="1"/>
  <c r="E14" i="1"/>
  <c r="E16" i="1" s="1"/>
  <c r="B6" i="5" s="1"/>
  <c r="E23" i="1"/>
  <c r="E25" i="1" s="1"/>
  <c r="B8" i="5" s="1"/>
  <c r="D33" i="1"/>
  <c r="E9" i="1"/>
  <c r="C10" i="5"/>
  <c r="E33" i="1"/>
  <c r="B9" i="5" s="1"/>
  <c r="E21" i="1"/>
  <c r="B7" i="5" s="1"/>
  <c r="E7" i="1"/>
  <c r="B4" i="5" s="1"/>
  <c r="F34" i="1"/>
  <c r="D5" i="5" l="1"/>
  <c r="D10" i="5" s="1"/>
  <c r="L7" i="5"/>
  <c r="P34" i="1"/>
  <c r="M10" i="5"/>
  <c r="P10" i="5" s="1"/>
  <c r="H10" i="5"/>
  <c r="L6" i="5"/>
  <c r="D34" i="1"/>
  <c r="F10" i="5"/>
  <c r="L4" i="5"/>
  <c r="L8" i="5"/>
  <c r="L9" i="5"/>
  <c r="I34" i="1"/>
  <c r="Q34" i="1"/>
  <c r="M34" i="1"/>
  <c r="L34" i="1"/>
  <c r="H34" i="1"/>
  <c r="E12" i="1"/>
  <c r="B5" i="5" s="1"/>
  <c r="B21" i="7" l="1"/>
  <c r="N6" i="5"/>
  <c r="P6" i="5" s="1"/>
  <c r="N5" i="5"/>
  <c r="P5" i="5" s="1"/>
  <c r="N9" i="5"/>
  <c r="P9" i="5" s="1"/>
  <c r="E34" i="1"/>
  <c r="B10" i="5"/>
  <c r="L5" i="5"/>
  <c r="L10" i="5" s="1"/>
  <c r="B20" i="7" s="1"/>
</calcChain>
</file>

<file path=xl/sharedStrings.xml><?xml version="1.0" encoding="utf-8"?>
<sst xmlns="http://schemas.openxmlformats.org/spreadsheetml/2006/main" count="124" uniqueCount="68">
  <si>
    <t>Bérjellegű költségek</t>
  </si>
  <si>
    <t>járulékok</t>
  </si>
  <si>
    <t>költségek 1000 Ft-ban</t>
  </si>
  <si>
    <t>ÁFA 
összeg</t>
  </si>
  <si>
    <t>Igényelt támogatás összege</t>
  </si>
  <si>
    <t>SZAKMAI TARTALOM</t>
  </si>
  <si>
    <t>Fejújítási költségek, beszerzések</t>
  </si>
  <si>
    <t>összesen</t>
  </si>
  <si>
    <t xml:space="preserve">Dologi kiadások </t>
  </si>
  <si>
    <t>Anyagjellegű költségek</t>
  </si>
  <si>
    <t>Karbantartási, kisjavítási szolgáltatások</t>
  </si>
  <si>
    <t>Egyéb szolgáltatások</t>
  </si>
  <si>
    <t>bérleti díj</t>
  </si>
  <si>
    <t>rezsiköltség</t>
  </si>
  <si>
    <t>Szolgáltatási költségek</t>
  </si>
  <si>
    <t>Reklámfelületek vásárlása </t>
  </si>
  <si>
    <t>Honlapfejlesztési költségek</t>
  </si>
  <si>
    <t>Marketing szolgáltatások</t>
  </si>
  <si>
    <t>PROJEKTMENEDZSMENT-ADMINISZTRÁCIÓ - max. 5%</t>
  </si>
  <si>
    <t>PR-KOMMUNIKÁCIÓ - max. 10%</t>
  </si>
  <si>
    <t>Összes költség</t>
  </si>
  <si>
    <t>adott évben összesen</t>
  </si>
  <si>
    <t>Költségvetés</t>
  </si>
  <si>
    <t>Költségvetés összesítő</t>
  </si>
  <si>
    <t>Minden költség</t>
  </si>
  <si>
    <t>Igényelt támogatás</t>
  </si>
  <si>
    <t>a teljes program</t>
  </si>
  <si>
    <t>összes nettó költség</t>
  </si>
  <si>
    <t>összes bruttó bérköltség</t>
  </si>
  <si>
    <t>Egyéb</t>
  </si>
  <si>
    <t>egyéb</t>
  </si>
  <si>
    <t>Képviselője:</t>
  </si>
  <si>
    <t>cégszerű aláírás</t>
  </si>
  <si>
    <t>dátum:</t>
  </si>
  <si>
    <t>max. 5%</t>
  </si>
  <si>
    <t>max. 10%</t>
  </si>
  <si>
    <t>%</t>
  </si>
  <si>
    <t>A pályázó szervezet neve:</t>
  </si>
  <si>
    <t>Minden sorban töltse ki az igényelt támogatás összegét!</t>
  </si>
  <si>
    <t>Kérjük, hogy csak a fehér mezőkbe írjon számokat, a szürke mezőkben képletek vannak!</t>
  </si>
  <si>
    <t>ellenőrzés</t>
  </si>
  <si>
    <t>támogatási hányad</t>
  </si>
  <si>
    <t>A pályázat címe:</t>
  </si>
  <si>
    <t>Székhelye:</t>
  </si>
  <si>
    <t>Bírósági bejegyzés száma vagy cégnyilvántartási adatok:</t>
  </si>
  <si>
    <t>Adószám:</t>
  </si>
  <si>
    <t>Számlaszám:</t>
  </si>
  <si>
    <t>Az igényelt támogatás összege:</t>
  </si>
  <si>
    <t>ezer Ft</t>
  </si>
  <si>
    <t xml:space="preserve"> </t>
  </si>
  <si>
    <t>indoklás</t>
  </si>
  <si>
    <t>Összesítő pályázói nyilatkozat</t>
  </si>
  <si>
    <r>
      <t>A tervező táblázatban a költségkategóriák megnevezése nem módosítható. Amennyiben olyan költséget kíván szerepeltetni, ami a nevesített költségelemek között nem szerepel, az "</t>
    </r>
    <r>
      <rPr>
        <b/>
        <sz val="10"/>
        <color theme="1"/>
        <rFont val="Arial"/>
        <family val="2"/>
        <charset val="238"/>
      </rPr>
      <t>egyéb</t>
    </r>
    <r>
      <rPr>
        <sz val="10"/>
        <color theme="1"/>
        <rFont val="Arial"/>
        <family val="2"/>
        <charset val="238"/>
      </rPr>
      <t>" sorába kérjük beírni.</t>
    </r>
  </si>
  <si>
    <t>A projekt teljes költsége:</t>
  </si>
  <si>
    <t>Helyiség bérlés, rezsiköltségek - max. 10%</t>
  </si>
  <si>
    <t>Ebbe  a táblába kérjük, ne írjon semmit, mindent automatikusan számolunk.</t>
  </si>
  <si>
    <t>Költségek ezer Ft-ban</t>
  </si>
  <si>
    <t>Minden sorban a 'megfelelő' feliratnak kell megjelenni</t>
  </si>
  <si>
    <t>Éves összes</t>
  </si>
  <si>
    <r>
      <t>A "</t>
    </r>
    <r>
      <rPr>
        <b/>
        <sz val="10"/>
        <color theme="1"/>
        <rFont val="Arial"/>
        <family val="2"/>
        <charset val="238"/>
      </rPr>
      <t>Nyilatkozat</t>
    </r>
    <r>
      <rPr>
        <sz val="10"/>
        <color theme="1"/>
        <rFont val="Arial"/>
        <family val="2"/>
        <charset val="238"/>
      </rPr>
      <t>" elnevezésű munkalapon először az alapadatokat szíveskedjen kitölteni. Amennyiben valamelyik sorban nem olvasható megfelelően a teljes szöveg a részletezett adatok hossza miatt, kérjük az érintett sor magasságát megfelelően beállítani.</t>
    </r>
  </si>
  <si>
    <r>
      <t xml:space="preserve">Az igényelt támogatás korlátait az "Összesítő" elnevezésű munkalapon </t>
    </r>
    <r>
      <rPr>
        <b/>
        <u/>
        <sz val="10"/>
        <color theme="1"/>
        <rFont val="Arial"/>
        <family val="2"/>
        <charset val="238"/>
      </rPr>
      <t>azt követően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szükséges ellenőrizni, hogy valamennyi költségelemet szerepeltettük a '</t>
    </r>
    <r>
      <rPr>
        <b/>
        <sz val="10"/>
        <color theme="1"/>
        <rFont val="Arial"/>
        <family val="2"/>
        <charset val="238"/>
      </rPr>
      <t>Költségvetés</t>
    </r>
    <r>
      <rPr>
        <sz val="10"/>
        <color theme="1"/>
        <rFont val="Arial"/>
        <family val="2"/>
        <charset val="238"/>
      </rPr>
      <t>' elnevezésű munkalapon. Automatikus ellenőrző funkció került beépítésre az 'Összesítő' elnevezésű munkalapon. Az itt szereplő adatokat nem lehet módosítani. Az "Összesítő" elnevezésű munkalap "Ellenőrzés" oszlopában a '</t>
    </r>
    <r>
      <rPr>
        <b/>
        <sz val="10"/>
        <color theme="1"/>
        <rFont val="Arial"/>
        <family val="2"/>
        <charset val="238"/>
      </rPr>
      <t>Megfelelő</t>
    </r>
    <r>
      <rPr>
        <sz val="10"/>
        <color theme="1"/>
        <rFont val="Arial"/>
        <family val="2"/>
        <charset val="238"/>
      </rPr>
      <t>' szónak kell szerepelnie.</t>
    </r>
  </si>
  <si>
    <r>
      <t xml:space="preserve">A további költségelemekhez a </t>
    </r>
    <r>
      <rPr>
        <b/>
        <u/>
        <sz val="10"/>
        <color theme="1"/>
        <rFont val="Arial"/>
        <family val="2"/>
        <charset val="238"/>
      </rPr>
      <t>nettó</t>
    </r>
    <r>
      <rPr>
        <sz val="10"/>
        <color theme="1"/>
        <rFont val="Arial"/>
        <family val="2"/>
        <charset val="238"/>
      </rPr>
      <t xml:space="preserve"> összeget, valamint az </t>
    </r>
    <r>
      <rPr>
        <b/>
        <u/>
        <sz val="10"/>
        <color theme="1"/>
        <rFont val="Arial"/>
        <family val="2"/>
        <charset val="238"/>
      </rPr>
      <t>ÁFA</t>
    </r>
    <r>
      <rPr>
        <sz val="10"/>
        <color theme="1"/>
        <rFont val="Arial"/>
        <family val="2"/>
        <charset val="238"/>
      </rPr>
      <t xml:space="preserve"> összegét szíveskedjen feltüntetni éves bontásban, a </t>
    </r>
    <r>
      <rPr>
        <b/>
        <u/>
        <sz val="10"/>
        <color theme="1"/>
        <rFont val="Arial"/>
        <family val="2"/>
        <charset val="238"/>
      </rPr>
      <t>bruttó</t>
    </r>
    <r>
      <rPr>
        <sz val="10"/>
        <color theme="1"/>
        <rFont val="Arial"/>
        <family val="2"/>
        <charset val="238"/>
      </rPr>
      <t xml:space="preserve"> összeg automatikusan kiszámításra kerül.</t>
    </r>
  </si>
  <si>
    <t xml:space="preserve"> A bérjellegű költségek esetében az összes nettó költség oszlopába az összes bruttó bérköltség és a munkáltatót terhelő járulékok (szoc.ho)összegét kell feltüntetni éves bontásban.</t>
  </si>
  <si>
    <r>
      <t>Kérjük a</t>
    </r>
    <r>
      <rPr>
        <b/>
        <sz val="10"/>
        <color theme="1"/>
        <rFont val="Arial"/>
        <family val="2"/>
        <charset val="238"/>
      </rPr>
      <t xml:space="preserve"> szöveges indoklást</t>
    </r>
    <r>
      <rPr>
        <sz val="10"/>
        <color theme="1"/>
        <rFont val="Arial"/>
        <family val="2"/>
        <charset val="238"/>
      </rPr>
      <t xml:space="preserve"> ("Költségvetés" elnevezésű munkalap B oszlopa) minden olyan költségelemnél kitölteni, ahol költséget tüntetett fel.
A költségek részletezésénél az alábbiakra kérjük kitérni: szolgáltatások, anyagjellegű kiadások. A részleteket a pályázati űrlapban kérjük feltüntetni, darabszám, ár feltüntetésével együtt.</t>
    </r>
  </si>
  <si>
    <t>Minden sorhoz írjon indoklást! A sorok magasságát növelheti.</t>
  </si>
  <si>
    <t>Kérjük, kitöltés után nyomtassa ki ennek az
 oldalnak az A, B és C oszlopait, és 
cégszerűen aláírva postán küldje be a 
jelzett határidőig!</t>
  </si>
  <si>
    <t>Csak a fehér mezőkbe írjon szöveget! 
A sorok magasságát lehet növelni, ha 
szöveg nem fér bele a cellába.</t>
  </si>
  <si>
    <t>Ez a két cella automatikusan kitöltésre 
kerül.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</si>
</sst>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Up">
        <fgColor rgb="FFFF0000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Border="1" applyAlignment="1">
      <alignment vertical="center" wrapText="1"/>
    </xf>
    <xf numFmtId="6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0" fillId="3" borderId="0" xfId="0" applyFont="1" applyFill="1" applyAlignment="1">
      <alignment wrapText="1"/>
    </xf>
    <xf numFmtId="0" fontId="0" fillId="3" borderId="0" xfId="0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wrapText="1"/>
    </xf>
    <xf numFmtId="0" fontId="9" fillId="3" borderId="1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/>
    <xf numFmtId="0" fontId="1" fillId="5" borderId="0" xfId="0" applyFont="1" applyFill="1"/>
    <xf numFmtId="0" fontId="7" fillId="5" borderId="0" xfId="0" applyFont="1" applyFill="1"/>
    <xf numFmtId="0" fontId="6" fillId="0" borderId="0" xfId="0" applyFont="1"/>
    <xf numFmtId="0" fontId="0" fillId="3" borderId="0" xfId="0" applyFill="1" applyBorder="1"/>
    <xf numFmtId="0" fontId="0" fillId="3" borderId="0" xfId="0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9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43" fontId="6" fillId="5" borderId="0" xfId="1" applyFont="1" applyFill="1"/>
    <xf numFmtId="0" fontId="11" fillId="3" borderId="0" xfId="0" applyFont="1" applyFill="1" applyBorder="1"/>
    <xf numFmtId="0" fontId="9" fillId="0" borderId="0" xfId="0" applyFont="1" applyAlignment="1">
      <alignment wrapText="1"/>
    </xf>
    <xf numFmtId="0" fontId="9" fillId="0" borderId="0" xfId="0" applyFont="1"/>
    <xf numFmtId="0" fontId="1" fillId="3" borderId="0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/>
    <xf numFmtId="0" fontId="15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17" fillId="0" borderId="0" xfId="0" applyFont="1" applyBorder="1" applyAlignment="1">
      <alignment vertical="top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6" fontId="6" fillId="3" borderId="6" xfId="0" applyNumberFormat="1" applyFont="1" applyFill="1" applyBorder="1" applyAlignment="1">
      <alignment horizontal="left" vertical="center" wrapText="1"/>
    </xf>
    <xf numFmtId="6" fontId="6" fillId="3" borderId="0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8181-7C1B-41D6-A32B-3FC12B9A7056}">
  <dimension ref="A1:A995"/>
  <sheetViews>
    <sheetView workbookViewId="0"/>
  </sheetViews>
  <sheetFormatPr defaultColWidth="9.28515625" defaultRowHeight="12.75" x14ac:dyDescent="0.2"/>
  <cols>
    <col min="1" max="1" width="93.28515625" style="55" customWidth="1"/>
    <col min="2" max="16384" width="9.28515625" style="52"/>
  </cols>
  <sheetData>
    <row r="1" spans="1:1" x14ac:dyDescent="0.2">
      <c r="A1" s="51"/>
    </row>
    <row r="2" spans="1:1" x14ac:dyDescent="0.2">
      <c r="A2" s="51"/>
    </row>
    <row r="3" spans="1:1" ht="38.25" x14ac:dyDescent="0.2">
      <c r="A3" s="51" t="s">
        <v>59</v>
      </c>
    </row>
    <row r="4" spans="1:1" x14ac:dyDescent="0.2">
      <c r="A4" s="56"/>
    </row>
    <row r="5" spans="1:1" x14ac:dyDescent="0.2">
      <c r="A5" s="51"/>
    </row>
    <row r="6" spans="1:1" ht="25.5" x14ac:dyDescent="0.2">
      <c r="A6" s="51" t="s">
        <v>62</v>
      </c>
    </row>
    <row r="7" spans="1:1" ht="25.5" x14ac:dyDescent="0.2">
      <c r="A7" s="51" t="s">
        <v>61</v>
      </c>
    </row>
    <row r="8" spans="1:1" x14ac:dyDescent="0.2">
      <c r="A8" s="51"/>
    </row>
    <row r="9" spans="1:1" ht="25.5" x14ac:dyDescent="0.2">
      <c r="A9" s="51" t="s">
        <v>52</v>
      </c>
    </row>
    <row r="10" spans="1:1" x14ac:dyDescent="0.2">
      <c r="A10" s="51"/>
    </row>
    <row r="11" spans="1:1" ht="51" x14ac:dyDescent="0.2">
      <c r="A11" s="51" t="s">
        <v>63</v>
      </c>
    </row>
    <row r="12" spans="1:1" x14ac:dyDescent="0.2">
      <c r="A12" s="51"/>
    </row>
    <row r="13" spans="1:1" x14ac:dyDescent="0.2">
      <c r="A13" s="53"/>
    </row>
    <row r="14" spans="1:1" x14ac:dyDescent="0.2">
      <c r="A14" s="51"/>
    </row>
    <row r="15" spans="1:1" x14ac:dyDescent="0.2">
      <c r="A15" s="51"/>
    </row>
    <row r="16" spans="1:1" ht="63.75" x14ac:dyDescent="0.2">
      <c r="A16" s="51" t="s">
        <v>60</v>
      </c>
    </row>
    <row r="17" spans="1:1" x14ac:dyDescent="0.2">
      <c r="A17" s="51"/>
    </row>
    <row r="18" spans="1:1" x14ac:dyDescent="0.2">
      <c r="A18" s="51"/>
    </row>
    <row r="19" spans="1:1" x14ac:dyDescent="0.2">
      <c r="A19" s="54" t="s">
        <v>49</v>
      </c>
    </row>
    <row r="20" spans="1:1" x14ac:dyDescent="0.2">
      <c r="A20" s="51"/>
    </row>
    <row r="21" spans="1:1" x14ac:dyDescent="0.2">
      <c r="A21" s="51"/>
    </row>
    <row r="22" spans="1:1" x14ac:dyDescent="0.2">
      <c r="A22" s="51"/>
    </row>
    <row r="23" spans="1:1" x14ac:dyDescent="0.2">
      <c r="A23" s="51"/>
    </row>
    <row r="24" spans="1:1" x14ac:dyDescent="0.2">
      <c r="A24" s="51"/>
    </row>
    <row r="25" spans="1:1" x14ac:dyDescent="0.2">
      <c r="A25" s="51"/>
    </row>
    <row r="26" spans="1:1" x14ac:dyDescent="0.2">
      <c r="A26" s="51"/>
    </row>
    <row r="27" spans="1:1" x14ac:dyDescent="0.2">
      <c r="A27" s="51"/>
    </row>
    <row r="28" spans="1:1" x14ac:dyDescent="0.2">
      <c r="A28" s="51"/>
    </row>
    <row r="29" spans="1:1" x14ac:dyDescent="0.2">
      <c r="A29" s="51"/>
    </row>
    <row r="30" spans="1:1" x14ac:dyDescent="0.2">
      <c r="A30" s="51"/>
    </row>
    <row r="31" spans="1:1" x14ac:dyDescent="0.2">
      <c r="A31" s="51"/>
    </row>
    <row r="32" spans="1:1" x14ac:dyDescent="0.2">
      <c r="A32" s="51"/>
    </row>
    <row r="33" spans="1:1" x14ac:dyDescent="0.2">
      <c r="A33" s="51"/>
    </row>
    <row r="34" spans="1:1" x14ac:dyDescent="0.2">
      <c r="A34" s="51"/>
    </row>
    <row r="35" spans="1:1" x14ac:dyDescent="0.2">
      <c r="A35" s="51"/>
    </row>
    <row r="36" spans="1:1" x14ac:dyDescent="0.2">
      <c r="A36" s="51"/>
    </row>
    <row r="37" spans="1:1" x14ac:dyDescent="0.2">
      <c r="A37" s="51"/>
    </row>
    <row r="38" spans="1:1" x14ac:dyDescent="0.2">
      <c r="A38" s="51"/>
    </row>
    <row r="39" spans="1:1" x14ac:dyDescent="0.2">
      <c r="A39" s="51"/>
    </row>
    <row r="40" spans="1:1" x14ac:dyDescent="0.2">
      <c r="A40" s="51"/>
    </row>
    <row r="41" spans="1:1" x14ac:dyDescent="0.2">
      <c r="A41" s="51"/>
    </row>
    <row r="42" spans="1:1" x14ac:dyDescent="0.2">
      <c r="A42" s="51"/>
    </row>
    <row r="43" spans="1:1" x14ac:dyDescent="0.2">
      <c r="A43" s="51"/>
    </row>
    <row r="44" spans="1:1" x14ac:dyDescent="0.2">
      <c r="A44" s="51"/>
    </row>
    <row r="45" spans="1:1" x14ac:dyDescent="0.2">
      <c r="A45" s="51"/>
    </row>
    <row r="46" spans="1:1" x14ac:dyDescent="0.2">
      <c r="A46" s="51"/>
    </row>
    <row r="47" spans="1:1" x14ac:dyDescent="0.2">
      <c r="A47" s="51"/>
    </row>
    <row r="48" spans="1:1" x14ac:dyDescent="0.2">
      <c r="A48" s="51"/>
    </row>
    <row r="49" spans="1:1" x14ac:dyDescent="0.2">
      <c r="A49" s="51"/>
    </row>
    <row r="50" spans="1:1" x14ac:dyDescent="0.2">
      <c r="A50" s="51"/>
    </row>
    <row r="51" spans="1:1" x14ac:dyDescent="0.2">
      <c r="A51" s="51"/>
    </row>
    <row r="52" spans="1:1" x14ac:dyDescent="0.2">
      <c r="A52" s="51"/>
    </row>
    <row r="53" spans="1:1" x14ac:dyDescent="0.2">
      <c r="A53" s="51"/>
    </row>
    <row r="54" spans="1:1" x14ac:dyDescent="0.2">
      <c r="A54" s="51"/>
    </row>
    <row r="55" spans="1:1" x14ac:dyDescent="0.2">
      <c r="A55" s="51"/>
    </row>
    <row r="56" spans="1:1" x14ac:dyDescent="0.2">
      <c r="A56" s="51"/>
    </row>
    <row r="57" spans="1:1" x14ac:dyDescent="0.2">
      <c r="A57" s="51"/>
    </row>
    <row r="58" spans="1:1" x14ac:dyDescent="0.2">
      <c r="A58" s="51"/>
    </row>
    <row r="59" spans="1:1" x14ac:dyDescent="0.2">
      <c r="A59" s="51"/>
    </row>
    <row r="60" spans="1:1" x14ac:dyDescent="0.2">
      <c r="A60" s="51"/>
    </row>
    <row r="61" spans="1:1" x14ac:dyDescent="0.2">
      <c r="A61" s="51"/>
    </row>
    <row r="62" spans="1:1" x14ac:dyDescent="0.2">
      <c r="A62" s="51"/>
    </row>
    <row r="63" spans="1:1" x14ac:dyDescent="0.2">
      <c r="A63" s="51"/>
    </row>
    <row r="64" spans="1:1" x14ac:dyDescent="0.2">
      <c r="A64" s="51"/>
    </row>
    <row r="65" spans="1:1" x14ac:dyDescent="0.2">
      <c r="A65" s="51"/>
    </row>
    <row r="66" spans="1:1" x14ac:dyDescent="0.2">
      <c r="A66" s="51"/>
    </row>
    <row r="67" spans="1:1" x14ac:dyDescent="0.2">
      <c r="A67" s="51"/>
    </row>
    <row r="68" spans="1:1" x14ac:dyDescent="0.2">
      <c r="A68" s="51"/>
    </row>
    <row r="69" spans="1:1" x14ac:dyDescent="0.2">
      <c r="A69" s="51"/>
    </row>
    <row r="70" spans="1:1" x14ac:dyDescent="0.2">
      <c r="A70" s="51"/>
    </row>
    <row r="71" spans="1:1" x14ac:dyDescent="0.2">
      <c r="A71" s="51"/>
    </row>
    <row r="72" spans="1:1" x14ac:dyDescent="0.2">
      <c r="A72" s="51"/>
    </row>
    <row r="73" spans="1:1" x14ac:dyDescent="0.2">
      <c r="A73" s="51"/>
    </row>
    <row r="74" spans="1:1" x14ac:dyDescent="0.2">
      <c r="A74" s="51"/>
    </row>
    <row r="75" spans="1:1" x14ac:dyDescent="0.2">
      <c r="A75" s="51"/>
    </row>
    <row r="76" spans="1:1" x14ac:dyDescent="0.2">
      <c r="A76" s="51"/>
    </row>
    <row r="77" spans="1:1" x14ac:dyDescent="0.2">
      <c r="A77" s="51"/>
    </row>
    <row r="78" spans="1:1" x14ac:dyDescent="0.2">
      <c r="A78" s="51"/>
    </row>
    <row r="79" spans="1:1" x14ac:dyDescent="0.2">
      <c r="A79" s="51"/>
    </row>
    <row r="80" spans="1:1" x14ac:dyDescent="0.2">
      <c r="A80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4" spans="1:1" x14ac:dyDescent="0.2">
      <c r="A84" s="51"/>
    </row>
    <row r="85" spans="1:1" x14ac:dyDescent="0.2">
      <c r="A85" s="51"/>
    </row>
    <row r="86" spans="1:1" x14ac:dyDescent="0.2">
      <c r="A86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0" spans="1:1" x14ac:dyDescent="0.2">
      <c r="A90" s="51"/>
    </row>
    <row r="91" spans="1:1" x14ac:dyDescent="0.2">
      <c r="A91" s="51"/>
    </row>
    <row r="92" spans="1:1" x14ac:dyDescent="0.2">
      <c r="A92" s="51"/>
    </row>
    <row r="93" spans="1:1" x14ac:dyDescent="0.2">
      <c r="A93" s="51"/>
    </row>
    <row r="94" spans="1:1" x14ac:dyDescent="0.2">
      <c r="A94" s="51"/>
    </row>
    <row r="95" spans="1:1" x14ac:dyDescent="0.2">
      <c r="A95" s="51"/>
    </row>
    <row r="96" spans="1:1" x14ac:dyDescent="0.2">
      <c r="A96" s="51"/>
    </row>
    <row r="97" spans="1:1" x14ac:dyDescent="0.2">
      <c r="A97" s="51"/>
    </row>
    <row r="98" spans="1:1" x14ac:dyDescent="0.2">
      <c r="A98" s="51"/>
    </row>
    <row r="99" spans="1:1" x14ac:dyDescent="0.2">
      <c r="A99" s="51"/>
    </row>
    <row r="100" spans="1:1" x14ac:dyDescent="0.2">
      <c r="A100" s="51"/>
    </row>
    <row r="101" spans="1:1" x14ac:dyDescent="0.2">
      <c r="A101" s="51"/>
    </row>
    <row r="102" spans="1:1" x14ac:dyDescent="0.2">
      <c r="A102" s="51"/>
    </row>
    <row r="103" spans="1:1" x14ac:dyDescent="0.2">
      <c r="A103" s="51"/>
    </row>
    <row r="104" spans="1:1" x14ac:dyDescent="0.2">
      <c r="A104" s="51"/>
    </row>
    <row r="105" spans="1:1" x14ac:dyDescent="0.2">
      <c r="A105" s="51"/>
    </row>
    <row r="106" spans="1:1" x14ac:dyDescent="0.2">
      <c r="A106" s="51"/>
    </row>
    <row r="107" spans="1:1" x14ac:dyDescent="0.2">
      <c r="A107" s="51"/>
    </row>
    <row r="108" spans="1:1" x14ac:dyDescent="0.2">
      <c r="A108" s="51"/>
    </row>
    <row r="109" spans="1:1" x14ac:dyDescent="0.2">
      <c r="A109" s="51"/>
    </row>
    <row r="110" spans="1:1" x14ac:dyDescent="0.2">
      <c r="A110" s="51"/>
    </row>
    <row r="111" spans="1:1" x14ac:dyDescent="0.2">
      <c r="A111" s="51"/>
    </row>
    <row r="112" spans="1:1" x14ac:dyDescent="0.2">
      <c r="A112" s="51"/>
    </row>
    <row r="113" spans="1:1" x14ac:dyDescent="0.2">
      <c r="A113" s="51"/>
    </row>
    <row r="114" spans="1:1" x14ac:dyDescent="0.2">
      <c r="A114" s="51"/>
    </row>
    <row r="115" spans="1:1" x14ac:dyDescent="0.2">
      <c r="A115" s="51"/>
    </row>
    <row r="116" spans="1:1" x14ac:dyDescent="0.2">
      <c r="A116" s="51"/>
    </row>
    <row r="117" spans="1:1" x14ac:dyDescent="0.2">
      <c r="A117" s="51"/>
    </row>
    <row r="118" spans="1:1" x14ac:dyDescent="0.2">
      <c r="A118" s="51"/>
    </row>
    <row r="119" spans="1:1" x14ac:dyDescent="0.2">
      <c r="A119" s="51"/>
    </row>
    <row r="120" spans="1:1" x14ac:dyDescent="0.2">
      <c r="A120" s="51"/>
    </row>
    <row r="121" spans="1:1" x14ac:dyDescent="0.2">
      <c r="A121" s="51"/>
    </row>
    <row r="122" spans="1:1" x14ac:dyDescent="0.2">
      <c r="A122" s="51"/>
    </row>
    <row r="123" spans="1:1" x14ac:dyDescent="0.2">
      <c r="A123" s="51"/>
    </row>
    <row r="124" spans="1:1" x14ac:dyDescent="0.2">
      <c r="A124" s="51"/>
    </row>
    <row r="125" spans="1:1" x14ac:dyDescent="0.2">
      <c r="A125" s="51"/>
    </row>
    <row r="126" spans="1:1" x14ac:dyDescent="0.2">
      <c r="A126" s="51"/>
    </row>
    <row r="127" spans="1:1" x14ac:dyDescent="0.2">
      <c r="A127" s="51"/>
    </row>
    <row r="128" spans="1:1" x14ac:dyDescent="0.2">
      <c r="A128" s="51"/>
    </row>
    <row r="129" spans="1:1" x14ac:dyDescent="0.2">
      <c r="A129" s="51"/>
    </row>
    <row r="130" spans="1:1" x14ac:dyDescent="0.2">
      <c r="A130" s="51"/>
    </row>
    <row r="131" spans="1:1" x14ac:dyDescent="0.2">
      <c r="A131" s="51"/>
    </row>
    <row r="132" spans="1:1" x14ac:dyDescent="0.2">
      <c r="A132" s="51"/>
    </row>
    <row r="133" spans="1:1" x14ac:dyDescent="0.2">
      <c r="A133" s="51"/>
    </row>
    <row r="134" spans="1:1" x14ac:dyDescent="0.2">
      <c r="A134" s="51"/>
    </row>
    <row r="135" spans="1:1" x14ac:dyDescent="0.2">
      <c r="A135" s="51"/>
    </row>
    <row r="136" spans="1:1" x14ac:dyDescent="0.2">
      <c r="A136" s="51"/>
    </row>
    <row r="137" spans="1:1" x14ac:dyDescent="0.2">
      <c r="A137" s="51"/>
    </row>
    <row r="138" spans="1:1" x14ac:dyDescent="0.2">
      <c r="A138" s="51"/>
    </row>
    <row r="139" spans="1:1" x14ac:dyDescent="0.2">
      <c r="A139" s="51"/>
    </row>
    <row r="140" spans="1:1" x14ac:dyDescent="0.2">
      <c r="A140" s="51"/>
    </row>
    <row r="141" spans="1:1" x14ac:dyDescent="0.2">
      <c r="A141" s="51"/>
    </row>
    <row r="142" spans="1:1" x14ac:dyDescent="0.2">
      <c r="A142" s="51"/>
    </row>
    <row r="143" spans="1:1" x14ac:dyDescent="0.2">
      <c r="A143" s="51"/>
    </row>
    <row r="144" spans="1:1" x14ac:dyDescent="0.2">
      <c r="A144" s="51"/>
    </row>
    <row r="145" spans="1:1" x14ac:dyDescent="0.2">
      <c r="A145" s="51"/>
    </row>
    <row r="146" spans="1:1" x14ac:dyDescent="0.2">
      <c r="A146" s="51"/>
    </row>
    <row r="147" spans="1:1" x14ac:dyDescent="0.2">
      <c r="A147" s="51"/>
    </row>
    <row r="148" spans="1:1" x14ac:dyDescent="0.2">
      <c r="A148" s="51"/>
    </row>
    <row r="149" spans="1:1" x14ac:dyDescent="0.2">
      <c r="A149" s="51"/>
    </row>
    <row r="150" spans="1:1" x14ac:dyDescent="0.2">
      <c r="A150" s="51"/>
    </row>
    <row r="151" spans="1:1" x14ac:dyDescent="0.2">
      <c r="A151" s="51"/>
    </row>
    <row r="152" spans="1:1" x14ac:dyDescent="0.2">
      <c r="A152" s="51"/>
    </row>
    <row r="153" spans="1:1" x14ac:dyDescent="0.2">
      <c r="A153" s="51"/>
    </row>
    <row r="154" spans="1:1" x14ac:dyDescent="0.2">
      <c r="A154" s="51"/>
    </row>
    <row r="155" spans="1:1" x14ac:dyDescent="0.2">
      <c r="A155" s="51"/>
    </row>
    <row r="156" spans="1:1" x14ac:dyDescent="0.2">
      <c r="A156" s="51"/>
    </row>
    <row r="157" spans="1:1" x14ac:dyDescent="0.2">
      <c r="A157" s="51"/>
    </row>
    <row r="158" spans="1:1" x14ac:dyDescent="0.2">
      <c r="A158" s="51"/>
    </row>
    <row r="159" spans="1:1" x14ac:dyDescent="0.2">
      <c r="A159" s="51"/>
    </row>
    <row r="160" spans="1:1" x14ac:dyDescent="0.2">
      <c r="A160" s="51"/>
    </row>
    <row r="161" spans="1:1" x14ac:dyDescent="0.2">
      <c r="A161" s="51"/>
    </row>
    <row r="162" spans="1:1" x14ac:dyDescent="0.2">
      <c r="A162" s="51"/>
    </row>
    <row r="163" spans="1:1" x14ac:dyDescent="0.2">
      <c r="A163" s="51"/>
    </row>
    <row r="164" spans="1:1" x14ac:dyDescent="0.2">
      <c r="A164" s="51"/>
    </row>
    <row r="165" spans="1:1" x14ac:dyDescent="0.2">
      <c r="A165" s="51"/>
    </row>
    <row r="166" spans="1:1" x14ac:dyDescent="0.2">
      <c r="A166" s="51"/>
    </row>
    <row r="167" spans="1:1" x14ac:dyDescent="0.2">
      <c r="A167" s="51"/>
    </row>
    <row r="168" spans="1:1" x14ac:dyDescent="0.2">
      <c r="A168" s="51"/>
    </row>
    <row r="169" spans="1:1" x14ac:dyDescent="0.2">
      <c r="A169" s="51"/>
    </row>
    <row r="170" spans="1:1" x14ac:dyDescent="0.2">
      <c r="A170" s="51"/>
    </row>
    <row r="171" spans="1:1" x14ac:dyDescent="0.2">
      <c r="A171" s="51"/>
    </row>
    <row r="172" spans="1:1" x14ac:dyDescent="0.2">
      <c r="A172" s="51"/>
    </row>
    <row r="173" spans="1:1" x14ac:dyDescent="0.2">
      <c r="A173" s="51"/>
    </row>
    <row r="174" spans="1:1" x14ac:dyDescent="0.2">
      <c r="A174" s="51"/>
    </row>
    <row r="175" spans="1:1" x14ac:dyDescent="0.2">
      <c r="A175" s="51"/>
    </row>
    <row r="176" spans="1:1" x14ac:dyDescent="0.2">
      <c r="A176" s="51"/>
    </row>
    <row r="177" spans="1:1" x14ac:dyDescent="0.2">
      <c r="A177" s="51"/>
    </row>
    <row r="178" spans="1:1" x14ac:dyDescent="0.2">
      <c r="A178" s="51"/>
    </row>
    <row r="179" spans="1:1" x14ac:dyDescent="0.2">
      <c r="A179" s="51"/>
    </row>
    <row r="180" spans="1:1" x14ac:dyDescent="0.2">
      <c r="A180" s="51"/>
    </row>
    <row r="181" spans="1:1" x14ac:dyDescent="0.2">
      <c r="A181" s="51"/>
    </row>
    <row r="182" spans="1:1" x14ac:dyDescent="0.2">
      <c r="A182" s="51"/>
    </row>
    <row r="183" spans="1:1" x14ac:dyDescent="0.2">
      <c r="A183" s="51"/>
    </row>
    <row r="184" spans="1:1" x14ac:dyDescent="0.2">
      <c r="A184" s="51"/>
    </row>
    <row r="185" spans="1:1" x14ac:dyDescent="0.2">
      <c r="A185" s="51"/>
    </row>
    <row r="186" spans="1:1" x14ac:dyDescent="0.2">
      <c r="A186" s="51"/>
    </row>
    <row r="187" spans="1:1" x14ac:dyDescent="0.2">
      <c r="A187" s="51"/>
    </row>
    <row r="188" spans="1:1" x14ac:dyDescent="0.2">
      <c r="A188" s="51"/>
    </row>
    <row r="189" spans="1:1" x14ac:dyDescent="0.2">
      <c r="A189" s="51"/>
    </row>
    <row r="190" spans="1:1" x14ac:dyDescent="0.2">
      <c r="A190" s="51"/>
    </row>
    <row r="191" spans="1:1" x14ac:dyDescent="0.2">
      <c r="A191" s="51"/>
    </row>
    <row r="192" spans="1:1" x14ac:dyDescent="0.2">
      <c r="A192" s="51"/>
    </row>
    <row r="193" spans="1:1" x14ac:dyDescent="0.2">
      <c r="A193" s="51"/>
    </row>
    <row r="194" spans="1:1" x14ac:dyDescent="0.2">
      <c r="A194" s="51"/>
    </row>
    <row r="195" spans="1:1" x14ac:dyDescent="0.2">
      <c r="A195" s="51"/>
    </row>
    <row r="196" spans="1:1" x14ac:dyDescent="0.2">
      <c r="A196" s="51"/>
    </row>
    <row r="197" spans="1:1" x14ac:dyDescent="0.2">
      <c r="A197" s="51"/>
    </row>
    <row r="198" spans="1:1" x14ac:dyDescent="0.2">
      <c r="A198" s="51"/>
    </row>
    <row r="199" spans="1:1" x14ac:dyDescent="0.2">
      <c r="A199" s="51"/>
    </row>
    <row r="200" spans="1:1" x14ac:dyDescent="0.2">
      <c r="A200" s="51"/>
    </row>
    <row r="201" spans="1:1" x14ac:dyDescent="0.2">
      <c r="A201" s="51"/>
    </row>
    <row r="202" spans="1:1" x14ac:dyDescent="0.2">
      <c r="A202" s="51"/>
    </row>
    <row r="203" spans="1:1" x14ac:dyDescent="0.2">
      <c r="A203" s="51"/>
    </row>
    <row r="204" spans="1:1" x14ac:dyDescent="0.2">
      <c r="A204" s="51"/>
    </row>
    <row r="205" spans="1:1" x14ac:dyDescent="0.2">
      <c r="A205" s="51"/>
    </row>
    <row r="206" spans="1:1" x14ac:dyDescent="0.2">
      <c r="A206" s="51"/>
    </row>
    <row r="207" spans="1:1" x14ac:dyDescent="0.2">
      <c r="A207" s="51"/>
    </row>
    <row r="208" spans="1:1" x14ac:dyDescent="0.2">
      <c r="A208" s="51"/>
    </row>
    <row r="209" spans="1:1" x14ac:dyDescent="0.2">
      <c r="A209" s="51"/>
    </row>
    <row r="210" spans="1:1" x14ac:dyDescent="0.2">
      <c r="A210" s="51"/>
    </row>
    <row r="211" spans="1:1" x14ac:dyDescent="0.2">
      <c r="A211" s="51"/>
    </row>
    <row r="212" spans="1:1" x14ac:dyDescent="0.2">
      <c r="A212" s="51"/>
    </row>
    <row r="213" spans="1:1" x14ac:dyDescent="0.2">
      <c r="A213" s="51"/>
    </row>
    <row r="214" spans="1:1" x14ac:dyDescent="0.2">
      <c r="A214" s="51"/>
    </row>
    <row r="215" spans="1:1" x14ac:dyDescent="0.2">
      <c r="A215" s="51"/>
    </row>
    <row r="216" spans="1:1" x14ac:dyDescent="0.2">
      <c r="A216" s="51"/>
    </row>
    <row r="217" spans="1:1" x14ac:dyDescent="0.2">
      <c r="A217" s="51"/>
    </row>
    <row r="218" spans="1:1" x14ac:dyDescent="0.2">
      <c r="A218" s="51"/>
    </row>
    <row r="219" spans="1:1" x14ac:dyDescent="0.2">
      <c r="A219" s="51"/>
    </row>
    <row r="220" spans="1:1" x14ac:dyDescent="0.2">
      <c r="A220" s="51"/>
    </row>
    <row r="221" spans="1:1" x14ac:dyDescent="0.2">
      <c r="A221" s="51"/>
    </row>
    <row r="222" spans="1:1" x14ac:dyDescent="0.2">
      <c r="A222" s="51"/>
    </row>
    <row r="223" spans="1:1" x14ac:dyDescent="0.2">
      <c r="A223" s="51"/>
    </row>
    <row r="224" spans="1:1" x14ac:dyDescent="0.2">
      <c r="A224" s="51"/>
    </row>
    <row r="225" spans="1:1" x14ac:dyDescent="0.2">
      <c r="A225" s="51"/>
    </row>
    <row r="226" spans="1:1" x14ac:dyDescent="0.2">
      <c r="A226" s="51"/>
    </row>
    <row r="227" spans="1:1" x14ac:dyDescent="0.2">
      <c r="A227" s="51"/>
    </row>
    <row r="228" spans="1:1" x14ac:dyDescent="0.2">
      <c r="A228" s="51"/>
    </row>
    <row r="229" spans="1:1" x14ac:dyDescent="0.2">
      <c r="A229" s="51"/>
    </row>
    <row r="230" spans="1:1" x14ac:dyDescent="0.2">
      <c r="A230" s="51"/>
    </row>
    <row r="231" spans="1:1" x14ac:dyDescent="0.2">
      <c r="A231" s="51"/>
    </row>
    <row r="232" spans="1:1" x14ac:dyDescent="0.2">
      <c r="A232" s="51"/>
    </row>
    <row r="233" spans="1:1" x14ac:dyDescent="0.2">
      <c r="A233" s="51"/>
    </row>
    <row r="234" spans="1:1" x14ac:dyDescent="0.2">
      <c r="A234" s="51"/>
    </row>
    <row r="235" spans="1:1" x14ac:dyDescent="0.2">
      <c r="A235" s="51"/>
    </row>
    <row r="236" spans="1:1" x14ac:dyDescent="0.2">
      <c r="A236" s="51"/>
    </row>
    <row r="237" spans="1:1" x14ac:dyDescent="0.2">
      <c r="A237" s="51"/>
    </row>
    <row r="238" spans="1:1" x14ac:dyDescent="0.2">
      <c r="A238" s="51"/>
    </row>
    <row r="239" spans="1:1" x14ac:dyDescent="0.2">
      <c r="A239" s="51"/>
    </row>
    <row r="240" spans="1:1" x14ac:dyDescent="0.2">
      <c r="A240" s="51"/>
    </row>
    <row r="241" spans="1:1" x14ac:dyDescent="0.2">
      <c r="A241" s="51"/>
    </row>
    <row r="242" spans="1:1" x14ac:dyDescent="0.2">
      <c r="A242" s="51"/>
    </row>
    <row r="243" spans="1:1" x14ac:dyDescent="0.2">
      <c r="A243" s="51"/>
    </row>
    <row r="244" spans="1:1" x14ac:dyDescent="0.2">
      <c r="A244" s="51"/>
    </row>
    <row r="245" spans="1:1" x14ac:dyDescent="0.2">
      <c r="A245" s="51"/>
    </row>
    <row r="246" spans="1:1" x14ac:dyDescent="0.2">
      <c r="A246" s="51"/>
    </row>
    <row r="247" spans="1:1" x14ac:dyDescent="0.2">
      <c r="A247" s="51"/>
    </row>
    <row r="248" spans="1:1" x14ac:dyDescent="0.2">
      <c r="A248" s="51"/>
    </row>
    <row r="249" spans="1:1" x14ac:dyDescent="0.2">
      <c r="A249" s="51"/>
    </row>
    <row r="250" spans="1:1" x14ac:dyDescent="0.2">
      <c r="A250" s="51"/>
    </row>
    <row r="251" spans="1:1" x14ac:dyDescent="0.2">
      <c r="A251" s="51"/>
    </row>
    <row r="252" spans="1:1" x14ac:dyDescent="0.2">
      <c r="A252" s="51"/>
    </row>
    <row r="253" spans="1:1" x14ac:dyDescent="0.2">
      <c r="A253" s="51"/>
    </row>
    <row r="254" spans="1:1" x14ac:dyDescent="0.2">
      <c r="A254" s="51"/>
    </row>
    <row r="255" spans="1:1" x14ac:dyDescent="0.2">
      <c r="A255" s="51"/>
    </row>
    <row r="256" spans="1:1" x14ac:dyDescent="0.2">
      <c r="A256" s="51"/>
    </row>
    <row r="257" spans="1:1" x14ac:dyDescent="0.2">
      <c r="A257" s="51"/>
    </row>
    <row r="258" spans="1:1" x14ac:dyDescent="0.2">
      <c r="A258" s="51"/>
    </row>
    <row r="259" spans="1:1" x14ac:dyDescent="0.2">
      <c r="A259" s="51"/>
    </row>
    <row r="260" spans="1:1" x14ac:dyDescent="0.2">
      <c r="A260" s="51"/>
    </row>
    <row r="261" spans="1:1" x14ac:dyDescent="0.2">
      <c r="A261" s="51"/>
    </row>
    <row r="262" spans="1:1" x14ac:dyDescent="0.2">
      <c r="A262" s="51"/>
    </row>
    <row r="263" spans="1:1" x14ac:dyDescent="0.2">
      <c r="A263" s="51"/>
    </row>
    <row r="264" spans="1:1" x14ac:dyDescent="0.2">
      <c r="A264" s="51"/>
    </row>
    <row r="265" spans="1:1" x14ac:dyDescent="0.2">
      <c r="A265" s="51"/>
    </row>
    <row r="266" spans="1:1" x14ac:dyDescent="0.2">
      <c r="A266" s="51"/>
    </row>
    <row r="267" spans="1:1" x14ac:dyDescent="0.2">
      <c r="A267" s="51"/>
    </row>
    <row r="268" spans="1:1" x14ac:dyDescent="0.2">
      <c r="A268" s="51"/>
    </row>
    <row r="269" spans="1:1" x14ac:dyDescent="0.2">
      <c r="A269" s="51"/>
    </row>
    <row r="270" spans="1:1" x14ac:dyDescent="0.2">
      <c r="A270" s="51"/>
    </row>
    <row r="271" spans="1:1" x14ac:dyDescent="0.2">
      <c r="A271" s="51"/>
    </row>
    <row r="272" spans="1:1" x14ac:dyDescent="0.2">
      <c r="A272" s="51"/>
    </row>
    <row r="273" spans="1:1" x14ac:dyDescent="0.2">
      <c r="A273" s="51"/>
    </row>
    <row r="274" spans="1:1" x14ac:dyDescent="0.2">
      <c r="A274" s="51"/>
    </row>
    <row r="275" spans="1:1" x14ac:dyDescent="0.2">
      <c r="A275" s="51"/>
    </row>
    <row r="276" spans="1:1" x14ac:dyDescent="0.2">
      <c r="A276" s="51"/>
    </row>
    <row r="277" spans="1:1" x14ac:dyDescent="0.2">
      <c r="A277" s="51"/>
    </row>
    <row r="278" spans="1:1" x14ac:dyDescent="0.2">
      <c r="A278" s="51"/>
    </row>
    <row r="279" spans="1:1" x14ac:dyDescent="0.2">
      <c r="A279" s="51"/>
    </row>
    <row r="280" spans="1:1" x14ac:dyDescent="0.2">
      <c r="A280" s="51"/>
    </row>
    <row r="281" spans="1:1" x14ac:dyDescent="0.2">
      <c r="A281" s="51"/>
    </row>
    <row r="282" spans="1:1" x14ac:dyDescent="0.2">
      <c r="A282" s="51"/>
    </row>
    <row r="283" spans="1:1" x14ac:dyDescent="0.2">
      <c r="A283" s="51"/>
    </row>
    <row r="284" spans="1:1" x14ac:dyDescent="0.2">
      <c r="A284" s="51"/>
    </row>
    <row r="285" spans="1:1" x14ac:dyDescent="0.2">
      <c r="A285" s="51"/>
    </row>
    <row r="286" spans="1:1" x14ac:dyDescent="0.2">
      <c r="A286" s="51"/>
    </row>
    <row r="287" spans="1:1" x14ac:dyDescent="0.2">
      <c r="A287" s="51"/>
    </row>
    <row r="288" spans="1:1" x14ac:dyDescent="0.2">
      <c r="A288" s="51"/>
    </row>
    <row r="289" spans="1:1" x14ac:dyDescent="0.2">
      <c r="A289" s="51"/>
    </row>
    <row r="290" spans="1:1" x14ac:dyDescent="0.2">
      <c r="A290" s="51"/>
    </row>
    <row r="291" spans="1:1" x14ac:dyDescent="0.2">
      <c r="A291" s="51"/>
    </row>
    <row r="292" spans="1:1" x14ac:dyDescent="0.2">
      <c r="A292" s="51"/>
    </row>
    <row r="293" spans="1:1" x14ac:dyDescent="0.2">
      <c r="A293" s="51"/>
    </row>
    <row r="294" spans="1:1" x14ac:dyDescent="0.2">
      <c r="A294" s="51"/>
    </row>
    <row r="295" spans="1:1" x14ac:dyDescent="0.2">
      <c r="A295" s="51"/>
    </row>
    <row r="296" spans="1:1" x14ac:dyDescent="0.2">
      <c r="A296" s="51"/>
    </row>
    <row r="297" spans="1:1" x14ac:dyDescent="0.2">
      <c r="A297" s="51"/>
    </row>
    <row r="298" spans="1:1" x14ac:dyDescent="0.2">
      <c r="A298" s="51"/>
    </row>
    <row r="299" spans="1:1" x14ac:dyDescent="0.2">
      <c r="A299" s="51"/>
    </row>
    <row r="300" spans="1:1" x14ac:dyDescent="0.2">
      <c r="A300" s="51"/>
    </row>
    <row r="301" spans="1:1" x14ac:dyDescent="0.2">
      <c r="A301" s="51"/>
    </row>
    <row r="302" spans="1:1" x14ac:dyDescent="0.2">
      <c r="A302" s="51"/>
    </row>
    <row r="303" spans="1:1" x14ac:dyDescent="0.2">
      <c r="A303" s="51"/>
    </row>
    <row r="304" spans="1:1" x14ac:dyDescent="0.2">
      <c r="A304" s="51"/>
    </row>
    <row r="305" spans="1:1" x14ac:dyDescent="0.2">
      <c r="A305" s="51"/>
    </row>
    <row r="306" spans="1:1" x14ac:dyDescent="0.2">
      <c r="A306" s="51"/>
    </row>
    <row r="307" spans="1:1" x14ac:dyDescent="0.2">
      <c r="A307" s="51"/>
    </row>
    <row r="308" spans="1:1" x14ac:dyDescent="0.2">
      <c r="A308" s="51"/>
    </row>
    <row r="309" spans="1:1" x14ac:dyDescent="0.2">
      <c r="A309" s="51"/>
    </row>
    <row r="310" spans="1:1" x14ac:dyDescent="0.2">
      <c r="A310" s="51"/>
    </row>
    <row r="311" spans="1:1" x14ac:dyDescent="0.2">
      <c r="A311" s="51"/>
    </row>
    <row r="312" spans="1:1" x14ac:dyDescent="0.2">
      <c r="A312" s="51"/>
    </row>
    <row r="313" spans="1:1" x14ac:dyDescent="0.2">
      <c r="A313" s="51"/>
    </row>
    <row r="314" spans="1:1" x14ac:dyDescent="0.2">
      <c r="A314" s="51"/>
    </row>
    <row r="315" spans="1:1" x14ac:dyDescent="0.2">
      <c r="A315" s="51"/>
    </row>
    <row r="316" spans="1:1" x14ac:dyDescent="0.2">
      <c r="A316" s="51"/>
    </row>
    <row r="317" spans="1:1" x14ac:dyDescent="0.2">
      <c r="A317" s="51"/>
    </row>
    <row r="318" spans="1:1" x14ac:dyDescent="0.2">
      <c r="A318" s="51"/>
    </row>
    <row r="319" spans="1:1" x14ac:dyDescent="0.2">
      <c r="A319" s="51"/>
    </row>
    <row r="320" spans="1:1" x14ac:dyDescent="0.2">
      <c r="A320" s="51"/>
    </row>
    <row r="321" spans="1:1" x14ac:dyDescent="0.2">
      <c r="A321" s="51"/>
    </row>
    <row r="322" spans="1:1" x14ac:dyDescent="0.2">
      <c r="A322" s="51"/>
    </row>
    <row r="323" spans="1:1" x14ac:dyDescent="0.2">
      <c r="A323" s="51"/>
    </row>
    <row r="324" spans="1:1" x14ac:dyDescent="0.2">
      <c r="A324" s="51"/>
    </row>
    <row r="325" spans="1:1" x14ac:dyDescent="0.2">
      <c r="A325" s="51"/>
    </row>
    <row r="326" spans="1:1" x14ac:dyDescent="0.2">
      <c r="A326" s="51"/>
    </row>
    <row r="327" spans="1:1" x14ac:dyDescent="0.2">
      <c r="A327" s="51"/>
    </row>
    <row r="328" spans="1:1" x14ac:dyDescent="0.2">
      <c r="A328" s="51"/>
    </row>
    <row r="329" spans="1:1" x14ac:dyDescent="0.2">
      <c r="A329" s="51"/>
    </row>
    <row r="330" spans="1:1" x14ac:dyDescent="0.2">
      <c r="A330" s="51"/>
    </row>
    <row r="331" spans="1:1" x14ac:dyDescent="0.2">
      <c r="A331" s="51"/>
    </row>
    <row r="332" spans="1:1" x14ac:dyDescent="0.2">
      <c r="A332" s="51"/>
    </row>
    <row r="333" spans="1:1" x14ac:dyDescent="0.2">
      <c r="A333" s="51"/>
    </row>
    <row r="334" spans="1:1" x14ac:dyDescent="0.2">
      <c r="A334" s="51"/>
    </row>
    <row r="335" spans="1:1" x14ac:dyDescent="0.2">
      <c r="A335" s="51"/>
    </row>
    <row r="336" spans="1:1" x14ac:dyDescent="0.2">
      <c r="A336" s="51"/>
    </row>
    <row r="337" spans="1:1" x14ac:dyDescent="0.2">
      <c r="A337" s="51"/>
    </row>
    <row r="338" spans="1:1" x14ac:dyDescent="0.2">
      <c r="A338" s="51"/>
    </row>
    <row r="339" spans="1:1" x14ac:dyDescent="0.2">
      <c r="A339" s="51"/>
    </row>
    <row r="340" spans="1:1" x14ac:dyDescent="0.2">
      <c r="A340" s="51"/>
    </row>
    <row r="341" spans="1:1" x14ac:dyDescent="0.2">
      <c r="A341" s="51"/>
    </row>
    <row r="342" spans="1:1" x14ac:dyDescent="0.2">
      <c r="A342" s="51"/>
    </row>
    <row r="343" spans="1:1" x14ac:dyDescent="0.2">
      <c r="A343" s="51"/>
    </row>
    <row r="344" spans="1:1" x14ac:dyDescent="0.2">
      <c r="A344" s="51"/>
    </row>
    <row r="345" spans="1:1" x14ac:dyDescent="0.2">
      <c r="A345" s="51"/>
    </row>
    <row r="346" spans="1:1" x14ac:dyDescent="0.2">
      <c r="A346" s="51"/>
    </row>
    <row r="347" spans="1:1" x14ac:dyDescent="0.2">
      <c r="A347" s="51"/>
    </row>
    <row r="348" spans="1:1" x14ac:dyDescent="0.2">
      <c r="A348" s="51"/>
    </row>
    <row r="349" spans="1:1" x14ac:dyDescent="0.2">
      <c r="A349" s="51"/>
    </row>
    <row r="350" spans="1:1" x14ac:dyDescent="0.2">
      <c r="A350" s="51"/>
    </row>
    <row r="351" spans="1:1" x14ac:dyDescent="0.2">
      <c r="A351" s="51"/>
    </row>
    <row r="352" spans="1:1" x14ac:dyDescent="0.2">
      <c r="A352" s="51"/>
    </row>
    <row r="353" spans="1:1" x14ac:dyDescent="0.2">
      <c r="A353" s="51"/>
    </row>
    <row r="354" spans="1:1" x14ac:dyDescent="0.2">
      <c r="A354" s="51"/>
    </row>
    <row r="355" spans="1:1" x14ac:dyDescent="0.2">
      <c r="A355" s="51"/>
    </row>
    <row r="356" spans="1:1" x14ac:dyDescent="0.2">
      <c r="A356" s="51"/>
    </row>
    <row r="357" spans="1:1" x14ac:dyDescent="0.2">
      <c r="A357" s="51"/>
    </row>
    <row r="358" spans="1:1" x14ac:dyDescent="0.2">
      <c r="A358" s="51"/>
    </row>
    <row r="359" spans="1:1" x14ac:dyDescent="0.2">
      <c r="A359" s="51"/>
    </row>
    <row r="360" spans="1:1" x14ac:dyDescent="0.2">
      <c r="A360" s="51"/>
    </row>
    <row r="361" spans="1:1" x14ac:dyDescent="0.2">
      <c r="A361" s="51"/>
    </row>
    <row r="362" spans="1:1" x14ac:dyDescent="0.2">
      <c r="A362" s="51"/>
    </row>
    <row r="363" spans="1:1" x14ac:dyDescent="0.2">
      <c r="A363" s="51"/>
    </row>
    <row r="364" spans="1:1" x14ac:dyDescent="0.2">
      <c r="A364" s="51"/>
    </row>
    <row r="365" spans="1:1" x14ac:dyDescent="0.2">
      <c r="A365" s="51"/>
    </row>
    <row r="366" spans="1:1" x14ac:dyDescent="0.2">
      <c r="A366" s="51"/>
    </row>
    <row r="367" spans="1:1" x14ac:dyDescent="0.2">
      <c r="A367" s="51"/>
    </row>
    <row r="368" spans="1:1" x14ac:dyDescent="0.2">
      <c r="A368" s="51"/>
    </row>
    <row r="369" spans="1:1" x14ac:dyDescent="0.2">
      <c r="A369" s="51"/>
    </row>
    <row r="370" spans="1:1" x14ac:dyDescent="0.2">
      <c r="A370" s="51"/>
    </row>
    <row r="371" spans="1:1" x14ac:dyDescent="0.2">
      <c r="A371" s="51"/>
    </row>
    <row r="372" spans="1:1" x14ac:dyDescent="0.2">
      <c r="A372" s="51"/>
    </row>
    <row r="373" spans="1:1" x14ac:dyDescent="0.2">
      <c r="A373" s="51"/>
    </row>
    <row r="374" spans="1:1" x14ac:dyDescent="0.2">
      <c r="A374" s="51"/>
    </row>
    <row r="375" spans="1:1" x14ac:dyDescent="0.2">
      <c r="A375" s="51"/>
    </row>
    <row r="376" spans="1:1" x14ac:dyDescent="0.2">
      <c r="A376" s="51"/>
    </row>
    <row r="377" spans="1:1" x14ac:dyDescent="0.2">
      <c r="A377" s="51"/>
    </row>
    <row r="378" spans="1:1" x14ac:dyDescent="0.2">
      <c r="A378" s="51"/>
    </row>
    <row r="379" spans="1:1" x14ac:dyDescent="0.2">
      <c r="A379" s="51"/>
    </row>
    <row r="380" spans="1:1" x14ac:dyDescent="0.2">
      <c r="A380" s="51"/>
    </row>
    <row r="381" spans="1:1" x14ac:dyDescent="0.2">
      <c r="A381" s="51"/>
    </row>
    <row r="382" spans="1:1" x14ac:dyDescent="0.2">
      <c r="A382" s="51"/>
    </row>
    <row r="383" spans="1:1" x14ac:dyDescent="0.2">
      <c r="A383" s="51"/>
    </row>
    <row r="384" spans="1:1" x14ac:dyDescent="0.2">
      <c r="A384" s="51"/>
    </row>
    <row r="385" spans="1:1" x14ac:dyDescent="0.2">
      <c r="A385" s="51"/>
    </row>
    <row r="386" spans="1:1" x14ac:dyDescent="0.2">
      <c r="A386" s="51"/>
    </row>
    <row r="387" spans="1:1" x14ac:dyDescent="0.2">
      <c r="A387" s="51"/>
    </row>
    <row r="388" spans="1:1" x14ac:dyDescent="0.2">
      <c r="A388" s="51"/>
    </row>
    <row r="389" spans="1:1" x14ac:dyDescent="0.2">
      <c r="A389" s="51"/>
    </row>
    <row r="390" spans="1:1" x14ac:dyDescent="0.2">
      <c r="A390" s="51"/>
    </row>
    <row r="391" spans="1:1" x14ac:dyDescent="0.2">
      <c r="A391" s="51"/>
    </row>
    <row r="392" spans="1:1" x14ac:dyDescent="0.2">
      <c r="A392" s="51"/>
    </row>
    <row r="393" spans="1:1" x14ac:dyDescent="0.2">
      <c r="A393" s="51"/>
    </row>
    <row r="394" spans="1:1" x14ac:dyDescent="0.2">
      <c r="A394" s="51"/>
    </row>
    <row r="395" spans="1:1" x14ac:dyDescent="0.2">
      <c r="A395" s="51"/>
    </row>
    <row r="396" spans="1:1" x14ac:dyDescent="0.2">
      <c r="A396" s="51"/>
    </row>
    <row r="397" spans="1:1" x14ac:dyDescent="0.2">
      <c r="A397" s="51"/>
    </row>
    <row r="398" spans="1:1" x14ac:dyDescent="0.2">
      <c r="A398" s="51"/>
    </row>
    <row r="399" spans="1:1" x14ac:dyDescent="0.2">
      <c r="A399" s="51"/>
    </row>
    <row r="400" spans="1:1" x14ac:dyDescent="0.2">
      <c r="A400" s="51"/>
    </row>
    <row r="401" spans="1:1" x14ac:dyDescent="0.2">
      <c r="A401" s="51"/>
    </row>
    <row r="402" spans="1:1" x14ac:dyDescent="0.2">
      <c r="A402" s="51"/>
    </row>
    <row r="403" spans="1:1" x14ac:dyDescent="0.2">
      <c r="A403" s="51"/>
    </row>
    <row r="404" spans="1:1" x14ac:dyDescent="0.2">
      <c r="A404" s="51"/>
    </row>
    <row r="405" spans="1:1" x14ac:dyDescent="0.2">
      <c r="A405" s="51"/>
    </row>
    <row r="406" spans="1:1" x14ac:dyDescent="0.2">
      <c r="A406" s="51"/>
    </row>
    <row r="407" spans="1:1" x14ac:dyDescent="0.2">
      <c r="A407" s="51"/>
    </row>
    <row r="408" spans="1:1" x14ac:dyDescent="0.2">
      <c r="A408" s="51"/>
    </row>
    <row r="409" spans="1:1" x14ac:dyDescent="0.2">
      <c r="A409" s="51"/>
    </row>
    <row r="410" spans="1:1" x14ac:dyDescent="0.2">
      <c r="A410" s="51"/>
    </row>
    <row r="411" spans="1:1" x14ac:dyDescent="0.2">
      <c r="A411" s="51"/>
    </row>
    <row r="412" spans="1:1" x14ac:dyDescent="0.2">
      <c r="A412" s="51"/>
    </row>
    <row r="413" spans="1:1" x14ac:dyDescent="0.2">
      <c r="A413" s="51"/>
    </row>
    <row r="414" spans="1:1" x14ac:dyDescent="0.2">
      <c r="A414" s="51"/>
    </row>
    <row r="415" spans="1:1" x14ac:dyDescent="0.2">
      <c r="A415" s="51"/>
    </row>
    <row r="416" spans="1:1" x14ac:dyDescent="0.2">
      <c r="A416" s="51"/>
    </row>
    <row r="417" spans="1:1" x14ac:dyDescent="0.2">
      <c r="A417" s="51"/>
    </row>
    <row r="418" spans="1:1" x14ac:dyDescent="0.2">
      <c r="A418" s="51"/>
    </row>
    <row r="419" spans="1:1" x14ac:dyDescent="0.2">
      <c r="A419" s="51"/>
    </row>
    <row r="420" spans="1:1" x14ac:dyDescent="0.2">
      <c r="A420" s="51"/>
    </row>
    <row r="421" spans="1:1" x14ac:dyDescent="0.2">
      <c r="A421" s="51"/>
    </row>
    <row r="422" spans="1:1" x14ac:dyDescent="0.2">
      <c r="A422" s="51"/>
    </row>
    <row r="423" spans="1:1" x14ac:dyDescent="0.2">
      <c r="A423" s="51"/>
    </row>
    <row r="424" spans="1:1" x14ac:dyDescent="0.2">
      <c r="A424" s="51"/>
    </row>
    <row r="425" spans="1:1" x14ac:dyDescent="0.2">
      <c r="A425" s="51"/>
    </row>
    <row r="426" spans="1:1" x14ac:dyDescent="0.2">
      <c r="A426" s="51"/>
    </row>
    <row r="427" spans="1:1" x14ac:dyDescent="0.2">
      <c r="A427" s="51"/>
    </row>
    <row r="428" spans="1:1" x14ac:dyDescent="0.2">
      <c r="A428" s="51"/>
    </row>
    <row r="429" spans="1:1" x14ac:dyDescent="0.2">
      <c r="A429" s="51"/>
    </row>
    <row r="430" spans="1:1" x14ac:dyDescent="0.2">
      <c r="A430" s="51"/>
    </row>
    <row r="431" spans="1:1" x14ac:dyDescent="0.2">
      <c r="A431" s="51"/>
    </row>
    <row r="432" spans="1:1" x14ac:dyDescent="0.2">
      <c r="A432" s="51"/>
    </row>
    <row r="433" spans="1:1" x14ac:dyDescent="0.2">
      <c r="A433" s="51"/>
    </row>
    <row r="434" spans="1:1" x14ac:dyDescent="0.2">
      <c r="A434" s="51"/>
    </row>
    <row r="435" spans="1:1" x14ac:dyDescent="0.2">
      <c r="A435" s="51"/>
    </row>
    <row r="436" spans="1:1" x14ac:dyDescent="0.2">
      <c r="A436" s="51"/>
    </row>
    <row r="437" spans="1:1" x14ac:dyDescent="0.2">
      <c r="A437" s="51"/>
    </row>
    <row r="438" spans="1:1" x14ac:dyDescent="0.2">
      <c r="A438" s="51"/>
    </row>
    <row r="439" spans="1:1" x14ac:dyDescent="0.2">
      <c r="A439" s="51"/>
    </row>
    <row r="440" spans="1:1" x14ac:dyDescent="0.2">
      <c r="A440" s="51"/>
    </row>
    <row r="441" spans="1:1" x14ac:dyDescent="0.2">
      <c r="A441" s="51"/>
    </row>
    <row r="442" spans="1:1" x14ac:dyDescent="0.2">
      <c r="A442" s="51"/>
    </row>
    <row r="443" spans="1:1" x14ac:dyDescent="0.2">
      <c r="A443" s="51"/>
    </row>
    <row r="444" spans="1:1" x14ac:dyDescent="0.2">
      <c r="A444" s="51"/>
    </row>
    <row r="445" spans="1:1" x14ac:dyDescent="0.2">
      <c r="A445" s="51"/>
    </row>
    <row r="446" spans="1:1" x14ac:dyDescent="0.2">
      <c r="A446" s="51"/>
    </row>
    <row r="447" spans="1:1" x14ac:dyDescent="0.2">
      <c r="A447" s="51"/>
    </row>
    <row r="448" spans="1:1" x14ac:dyDescent="0.2">
      <c r="A448" s="51"/>
    </row>
    <row r="449" spans="1:1" x14ac:dyDescent="0.2">
      <c r="A449" s="51"/>
    </row>
    <row r="450" spans="1:1" x14ac:dyDescent="0.2">
      <c r="A450" s="51"/>
    </row>
    <row r="451" spans="1:1" x14ac:dyDescent="0.2">
      <c r="A451" s="51"/>
    </row>
    <row r="452" spans="1:1" x14ac:dyDescent="0.2">
      <c r="A452" s="51"/>
    </row>
    <row r="453" spans="1:1" x14ac:dyDescent="0.2">
      <c r="A453" s="51"/>
    </row>
    <row r="454" spans="1:1" x14ac:dyDescent="0.2">
      <c r="A454" s="51"/>
    </row>
    <row r="455" spans="1:1" x14ac:dyDescent="0.2">
      <c r="A455" s="51"/>
    </row>
    <row r="456" spans="1:1" x14ac:dyDescent="0.2">
      <c r="A456" s="51"/>
    </row>
    <row r="457" spans="1:1" x14ac:dyDescent="0.2">
      <c r="A457" s="51"/>
    </row>
    <row r="458" spans="1:1" x14ac:dyDescent="0.2">
      <c r="A458" s="51"/>
    </row>
    <row r="459" spans="1:1" x14ac:dyDescent="0.2">
      <c r="A459" s="51"/>
    </row>
    <row r="460" spans="1:1" x14ac:dyDescent="0.2">
      <c r="A460" s="51"/>
    </row>
    <row r="461" spans="1:1" x14ac:dyDescent="0.2">
      <c r="A461" s="51"/>
    </row>
    <row r="462" spans="1:1" x14ac:dyDescent="0.2">
      <c r="A462" s="51"/>
    </row>
    <row r="463" spans="1:1" x14ac:dyDescent="0.2">
      <c r="A463" s="51"/>
    </row>
    <row r="464" spans="1:1" x14ac:dyDescent="0.2">
      <c r="A464" s="51"/>
    </row>
    <row r="465" spans="1:1" x14ac:dyDescent="0.2">
      <c r="A465" s="51"/>
    </row>
    <row r="466" spans="1:1" x14ac:dyDescent="0.2">
      <c r="A466" s="51"/>
    </row>
    <row r="467" spans="1:1" x14ac:dyDescent="0.2">
      <c r="A467" s="51"/>
    </row>
    <row r="468" spans="1:1" x14ac:dyDescent="0.2">
      <c r="A468" s="51"/>
    </row>
    <row r="469" spans="1:1" x14ac:dyDescent="0.2">
      <c r="A469" s="51"/>
    </row>
    <row r="470" spans="1:1" x14ac:dyDescent="0.2">
      <c r="A470" s="51"/>
    </row>
    <row r="471" spans="1:1" x14ac:dyDescent="0.2">
      <c r="A471" s="51"/>
    </row>
    <row r="472" spans="1:1" x14ac:dyDescent="0.2">
      <c r="A472" s="51"/>
    </row>
    <row r="473" spans="1:1" x14ac:dyDescent="0.2">
      <c r="A473" s="51"/>
    </row>
    <row r="474" spans="1:1" x14ac:dyDescent="0.2">
      <c r="A474" s="51"/>
    </row>
    <row r="475" spans="1:1" x14ac:dyDescent="0.2">
      <c r="A475" s="51"/>
    </row>
    <row r="476" spans="1:1" x14ac:dyDescent="0.2">
      <c r="A476" s="51"/>
    </row>
    <row r="477" spans="1:1" x14ac:dyDescent="0.2">
      <c r="A477" s="51"/>
    </row>
    <row r="478" spans="1:1" x14ac:dyDescent="0.2">
      <c r="A478" s="51"/>
    </row>
    <row r="479" spans="1:1" x14ac:dyDescent="0.2">
      <c r="A479" s="51"/>
    </row>
    <row r="480" spans="1:1" x14ac:dyDescent="0.2">
      <c r="A480" s="51"/>
    </row>
    <row r="481" spans="1:1" x14ac:dyDescent="0.2">
      <c r="A481" s="51"/>
    </row>
    <row r="482" spans="1:1" x14ac:dyDescent="0.2">
      <c r="A482" s="51"/>
    </row>
    <row r="483" spans="1:1" x14ac:dyDescent="0.2">
      <c r="A483" s="51"/>
    </row>
    <row r="484" spans="1:1" x14ac:dyDescent="0.2">
      <c r="A484" s="51"/>
    </row>
    <row r="485" spans="1:1" x14ac:dyDescent="0.2">
      <c r="A485" s="51"/>
    </row>
    <row r="486" spans="1:1" x14ac:dyDescent="0.2">
      <c r="A486" s="51"/>
    </row>
    <row r="487" spans="1:1" x14ac:dyDescent="0.2">
      <c r="A487" s="51"/>
    </row>
    <row r="488" spans="1:1" x14ac:dyDescent="0.2">
      <c r="A488" s="51"/>
    </row>
    <row r="489" spans="1:1" x14ac:dyDescent="0.2">
      <c r="A489" s="51"/>
    </row>
    <row r="490" spans="1:1" x14ac:dyDescent="0.2">
      <c r="A490" s="51"/>
    </row>
    <row r="491" spans="1:1" x14ac:dyDescent="0.2">
      <c r="A491" s="51"/>
    </row>
    <row r="492" spans="1:1" x14ac:dyDescent="0.2">
      <c r="A492" s="51"/>
    </row>
    <row r="493" spans="1:1" x14ac:dyDescent="0.2">
      <c r="A493" s="51"/>
    </row>
    <row r="494" spans="1:1" x14ac:dyDescent="0.2">
      <c r="A494" s="51"/>
    </row>
    <row r="495" spans="1:1" x14ac:dyDescent="0.2">
      <c r="A495" s="51"/>
    </row>
    <row r="496" spans="1:1" x14ac:dyDescent="0.2">
      <c r="A496" s="51"/>
    </row>
    <row r="497" spans="1:1" x14ac:dyDescent="0.2">
      <c r="A497" s="51"/>
    </row>
    <row r="498" spans="1:1" x14ac:dyDescent="0.2">
      <c r="A498" s="51"/>
    </row>
    <row r="499" spans="1:1" x14ac:dyDescent="0.2">
      <c r="A499" s="51"/>
    </row>
    <row r="500" spans="1:1" x14ac:dyDescent="0.2">
      <c r="A500" s="51"/>
    </row>
    <row r="501" spans="1:1" x14ac:dyDescent="0.2">
      <c r="A501" s="51"/>
    </row>
    <row r="502" spans="1:1" x14ac:dyDescent="0.2">
      <c r="A502" s="51"/>
    </row>
    <row r="503" spans="1:1" x14ac:dyDescent="0.2">
      <c r="A503" s="51"/>
    </row>
    <row r="504" spans="1:1" x14ac:dyDescent="0.2">
      <c r="A504" s="51"/>
    </row>
    <row r="505" spans="1:1" x14ac:dyDescent="0.2">
      <c r="A505" s="51"/>
    </row>
    <row r="506" spans="1:1" x14ac:dyDescent="0.2">
      <c r="A506" s="51"/>
    </row>
    <row r="507" spans="1:1" x14ac:dyDescent="0.2">
      <c r="A507" s="51"/>
    </row>
    <row r="508" spans="1:1" x14ac:dyDescent="0.2">
      <c r="A508" s="51"/>
    </row>
    <row r="509" spans="1:1" x14ac:dyDescent="0.2">
      <c r="A509" s="51"/>
    </row>
    <row r="510" spans="1:1" x14ac:dyDescent="0.2">
      <c r="A510" s="51"/>
    </row>
    <row r="511" spans="1:1" x14ac:dyDescent="0.2">
      <c r="A511" s="51"/>
    </row>
    <row r="512" spans="1:1" x14ac:dyDescent="0.2">
      <c r="A512" s="51"/>
    </row>
    <row r="513" spans="1:1" x14ac:dyDescent="0.2">
      <c r="A513" s="51"/>
    </row>
    <row r="514" spans="1:1" x14ac:dyDescent="0.2">
      <c r="A514" s="51"/>
    </row>
    <row r="515" spans="1:1" x14ac:dyDescent="0.2">
      <c r="A515" s="51"/>
    </row>
    <row r="516" spans="1:1" x14ac:dyDescent="0.2">
      <c r="A516" s="51"/>
    </row>
    <row r="517" spans="1:1" x14ac:dyDescent="0.2">
      <c r="A517" s="51"/>
    </row>
    <row r="518" spans="1:1" x14ac:dyDescent="0.2">
      <c r="A518" s="51"/>
    </row>
    <row r="519" spans="1:1" x14ac:dyDescent="0.2">
      <c r="A519" s="51"/>
    </row>
    <row r="520" spans="1:1" x14ac:dyDescent="0.2">
      <c r="A520" s="51"/>
    </row>
    <row r="521" spans="1:1" x14ac:dyDescent="0.2">
      <c r="A521" s="51"/>
    </row>
    <row r="522" spans="1:1" x14ac:dyDescent="0.2">
      <c r="A522" s="51"/>
    </row>
    <row r="523" spans="1:1" x14ac:dyDescent="0.2">
      <c r="A523" s="51"/>
    </row>
    <row r="524" spans="1:1" x14ac:dyDescent="0.2">
      <c r="A524" s="51"/>
    </row>
    <row r="525" spans="1:1" x14ac:dyDescent="0.2">
      <c r="A525" s="51"/>
    </row>
    <row r="526" spans="1:1" x14ac:dyDescent="0.2">
      <c r="A526" s="51"/>
    </row>
    <row r="527" spans="1:1" x14ac:dyDescent="0.2">
      <c r="A527" s="51"/>
    </row>
    <row r="528" spans="1:1" x14ac:dyDescent="0.2">
      <c r="A528" s="51"/>
    </row>
    <row r="529" spans="1:1" x14ac:dyDescent="0.2">
      <c r="A529" s="51"/>
    </row>
    <row r="530" spans="1:1" x14ac:dyDescent="0.2">
      <c r="A530" s="51"/>
    </row>
    <row r="531" spans="1:1" x14ac:dyDescent="0.2">
      <c r="A531" s="51"/>
    </row>
    <row r="532" spans="1:1" x14ac:dyDescent="0.2">
      <c r="A532" s="51"/>
    </row>
    <row r="533" spans="1:1" x14ac:dyDescent="0.2">
      <c r="A533" s="51"/>
    </row>
    <row r="534" spans="1:1" x14ac:dyDescent="0.2">
      <c r="A534" s="51"/>
    </row>
    <row r="535" spans="1:1" x14ac:dyDescent="0.2">
      <c r="A535" s="51"/>
    </row>
    <row r="536" spans="1:1" x14ac:dyDescent="0.2">
      <c r="A536" s="51"/>
    </row>
    <row r="537" spans="1:1" x14ac:dyDescent="0.2">
      <c r="A537" s="51"/>
    </row>
    <row r="538" spans="1:1" x14ac:dyDescent="0.2">
      <c r="A538" s="51"/>
    </row>
    <row r="539" spans="1:1" x14ac:dyDescent="0.2">
      <c r="A539" s="51"/>
    </row>
    <row r="540" spans="1:1" x14ac:dyDescent="0.2">
      <c r="A540" s="51"/>
    </row>
    <row r="541" spans="1:1" x14ac:dyDescent="0.2">
      <c r="A541" s="51"/>
    </row>
    <row r="542" spans="1:1" x14ac:dyDescent="0.2">
      <c r="A542" s="51"/>
    </row>
    <row r="543" spans="1:1" x14ac:dyDescent="0.2">
      <c r="A543" s="51"/>
    </row>
    <row r="544" spans="1:1" x14ac:dyDescent="0.2">
      <c r="A544" s="51"/>
    </row>
    <row r="545" spans="1:1" x14ac:dyDescent="0.2">
      <c r="A545" s="51"/>
    </row>
    <row r="546" spans="1:1" x14ac:dyDescent="0.2">
      <c r="A546" s="51"/>
    </row>
    <row r="547" spans="1:1" x14ac:dyDescent="0.2">
      <c r="A547" s="51"/>
    </row>
    <row r="548" spans="1:1" x14ac:dyDescent="0.2">
      <c r="A548" s="51"/>
    </row>
    <row r="549" spans="1:1" x14ac:dyDescent="0.2">
      <c r="A549" s="51"/>
    </row>
    <row r="550" spans="1:1" x14ac:dyDescent="0.2">
      <c r="A550" s="51"/>
    </row>
    <row r="551" spans="1:1" x14ac:dyDescent="0.2">
      <c r="A551" s="51"/>
    </row>
    <row r="552" spans="1:1" x14ac:dyDescent="0.2">
      <c r="A552" s="51"/>
    </row>
    <row r="553" spans="1:1" x14ac:dyDescent="0.2">
      <c r="A553" s="51"/>
    </row>
    <row r="554" spans="1:1" x14ac:dyDescent="0.2">
      <c r="A554" s="51"/>
    </row>
    <row r="555" spans="1:1" x14ac:dyDescent="0.2">
      <c r="A555" s="51"/>
    </row>
    <row r="556" spans="1:1" x14ac:dyDescent="0.2">
      <c r="A556" s="51"/>
    </row>
    <row r="557" spans="1:1" x14ac:dyDescent="0.2">
      <c r="A557" s="51"/>
    </row>
    <row r="558" spans="1:1" x14ac:dyDescent="0.2">
      <c r="A558" s="51"/>
    </row>
    <row r="559" spans="1:1" x14ac:dyDescent="0.2">
      <c r="A559" s="51"/>
    </row>
    <row r="560" spans="1:1" x14ac:dyDescent="0.2">
      <c r="A560" s="51"/>
    </row>
    <row r="561" spans="1:1" x14ac:dyDescent="0.2">
      <c r="A561" s="51"/>
    </row>
    <row r="562" spans="1:1" x14ac:dyDescent="0.2">
      <c r="A562" s="51"/>
    </row>
    <row r="563" spans="1:1" x14ac:dyDescent="0.2">
      <c r="A563" s="51"/>
    </row>
    <row r="564" spans="1:1" x14ac:dyDescent="0.2">
      <c r="A564" s="51"/>
    </row>
    <row r="565" spans="1:1" x14ac:dyDescent="0.2">
      <c r="A565" s="51"/>
    </row>
    <row r="566" spans="1:1" x14ac:dyDescent="0.2">
      <c r="A566" s="51"/>
    </row>
    <row r="567" spans="1:1" x14ac:dyDescent="0.2">
      <c r="A567" s="51"/>
    </row>
    <row r="568" spans="1:1" x14ac:dyDescent="0.2">
      <c r="A568" s="51"/>
    </row>
    <row r="569" spans="1:1" x14ac:dyDescent="0.2">
      <c r="A569" s="51"/>
    </row>
    <row r="570" spans="1:1" x14ac:dyDescent="0.2">
      <c r="A570" s="51"/>
    </row>
    <row r="571" spans="1:1" x14ac:dyDescent="0.2">
      <c r="A571" s="51"/>
    </row>
    <row r="572" spans="1:1" x14ac:dyDescent="0.2">
      <c r="A572" s="51"/>
    </row>
    <row r="573" spans="1:1" x14ac:dyDescent="0.2">
      <c r="A573" s="51"/>
    </row>
    <row r="574" spans="1:1" x14ac:dyDescent="0.2">
      <c r="A574" s="51"/>
    </row>
    <row r="575" spans="1:1" x14ac:dyDescent="0.2">
      <c r="A575" s="51"/>
    </row>
    <row r="576" spans="1:1" x14ac:dyDescent="0.2">
      <c r="A576" s="51"/>
    </row>
    <row r="577" spans="1:1" x14ac:dyDescent="0.2">
      <c r="A577" s="51"/>
    </row>
    <row r="578" spans="1:1" x14ac:dyDescent="0.2">
      <c r="A578" s="51"/>
    </row>
    <row r="579" spans="1:1" x14ac:dyDescent="0.2">
      <c r="A579" s="51"/>
    </row>
    <row r="580" spans="1:1" x14ac:dyDescent="0.2">
      <c r="A580" s="51"/>
    </row>
    <row r="581" spans="1:1" x14ac:dyDescent="0.2">
      <c r="A581" s="51"/>
    </row>
    <row r="582" spans="1:1" x14ac:dyDescent="0.2">
      <c r="A582" s="51"/>
    </row>
    <row r="583" spans="1:1" x14ac:dyDescent="0.2">
      <c r="A583" s="51"/>
    </row>
    <row r="584" spans="1:1" x14ac:dyDescent="0.2">
      <c r="A584" s="51"/>
    </row>
    <row r="585" spans="1:1" x14ac:dyDescent="0.2">
      <c r="A585" s="51"/>
    </row>
    <row r="586" spans="1:1" x14ac:dyDescent="0.2">
      <c r="A586" s="51"/>
    </row>
    <row r="587" spans="1:1" x14ac:dyDescent="0.2">
      <c r="A587" s="51"/>
    </row>
    <row r="588" spans="1:1" x14ac:dyDescent="0.2">
      <c r="A588" s="51"/>
    </row>
    <row r="589" spans="1:1" x14ac:dyDescent="0.2">
      <c r="A589" s="51"/>
    </row>
    <row r="590" spans="1:1" x14ac:dyDescent="0.2">
      <c r="A590" s="51"/>
    </row>
    <row r="591" spans="1:1" x14ac:dyDescent="0.2">
      <c r="A591" s="51"/>
    </row>
    <row r="592" spans="1:1" x14ac:dyDescent="0.2">
      <c r="A592" s="51"/>
    </row>
    <row r="593" spans="1:1" x14ac:dyDescent="0.2">
      <c r="A593" s="51"/>
    </row>
    <row r="594" spans="1:1" x14ac:dyDescent="0.2">
      <c r="A594" s="51"/>
    </row>
    <row r="595" spans="1:1" x14ac:dyDescent="0.2">
      <c r="A595" s="51"/>
    </row>
    <row r="596" spans="1:1" x14ac:dyDescent="0.2">
      <c r="A596" s="51"/>
    </row>
    <row r="597" spans="1:1" x14ac:dyDescent="0.2">
      <c r="A597" s="51"/>
    </row>
    <row r="598" spans="1:1" x14ac:dyDescent="0.2">
      <c r="A598" s="51"/>
    </row>
    <row r="599" spans="1:1" x14ac:dyDescent="0.2">
      <c r="A599" s="51"/>
    </row>
    <row r="600" spans="1:1" x14ac:dyDescent="0.2">
      <c r="A600" s="51"/>
    </row>
    <row r="601" spans="1:1" x14ac:dyDescent="0.2">
      <c r="A601" s="51"/>
    </row>
    <row r="602" spans="1:1" x14ac:dyDescent="0.2">
      <c r="A602" s="51"/>
    </row>
    <row r="603" spans="1:1" x14ac:dyDescent="0.2">
      <c r="A603" s="51"/>
    </row>
    <row r="604" spans="1:1" x14ac:dyDescent="0.2">
      <c r="A604" s="51"/>
    </row>
    <row r="605" spans="1:1" x14ac:dyDescent="0.2">
      <c r="A605" s="51"/>
    </row>
    <row r="606" spans="1:1" x14ac:dyDescent="0.2">
      <c r="A606" s="51"/>
    </row>
    <row r="607" spans="1:1" x14ac:dyDescent="0.2">
      <c r="A607" s="51"/>
    </row>
    <row r="608" spans="1:1" x14ac:dyDescent="0.2">
      <c r="A608" s="51"/>
    </row>
    <row r="609" spans="1:1" x14ac:dyDescent="0.2">
      <c r="A609" s="51"/>
    </row>
    <row r="610" spans="1:1" x14ac:dyDescent="0.2">
      <c r="A610" s="51"/>
    </row>
    <row r="611" spans="1:1" x14ac:dyDescent="0.2">
      <c r="A611" s="51"/>
    </row>
    <row r="612" spans="1:1" x14ac:dyDescent="0.2">
      <c r="A612" s="51"/>
    </row>
    <row r="613" spans="1:1" x14ac:dyDescent="0.2">
      <c r="A613" s="51"/>
    </row>
    <row r="614" spans="1:1" x14ac:dyDescent="0.2">
      <c r="A614" s="51"/>
    </row>
    <row r="615" spans="1:1" x14ac:dyDescent="0.2">
      <c r="A615" s="51"/>
    </row>
    <row r="616" spans="1:1" x14ac:dyDescent="0.2">
      <c r="A616" s="51"/>
    </row>
    <row r="617" spans="1:1" x14ac:dyDescent="0.2">
      <c r="A617" s="51"/>
    </row>
    <row r="618" spans="1:1" x14ac:dyDescent="0.2">
      <c r="A618" s="51"/>
    </row>
    <row r="619" spans="1:1" x14ac:dyDescent="0.2">
      <c r="A619" s="51"/>
    </row>
    <row r="620" spans="1:1" x14ac:dyDescent="0.2">
      <c r="A620" s="51"/>
    </row>
    <row r="621" spans="1:1" x14ac:dyDescent="0.2">
      <c r="A621" s="51"/>
    </row>
    <row r="622" spans="1:1" x14ac:dyDescent="0.2">
      <c r="A622" s="51"/>
    </row>
    <row r="623" spans="1:1" x14ac:dyDescent="0.2">
      <c r="A623" s="51"/>
    </row>
    <row r="624" spans="1:1" x14ac:dyDescent="0.2">
      <c r="A624" s="51"/>
    </row>
    <row r="625" spans="1:1" x14ac:dyDescent="0.2">
      <c r="A625" s="51"/>
    </row>
    <row r="626" spans="1:1" x14ac:dyDescent="0.2">
      <c r="A626" s="51"/>
    </row>
    <row r="627" spans="1:1" x14ac:dyDescent="0.2">
      <c r="A627" s="51"/>
    </row>
    <row r="628" spans="1:1" x14ac:dyDescent="0.2">
      <c r="A628" s="51"/>
    </row>
    <row r="629" spans="1:1" x14ac:dyDescent="0.2">
      <c r="A629" s="51"/>
    </row>
    <row r="630" spans="1:1" x14ac:dyDescent="0.2">
      <c r="A630" s="51"/>
    </row>
    <row r="631" spans="1:1" x14ac:dyDescent="0.2">
      <c r="A631" s="51"/>
    </row>
    <row r="632" spans="1:1" x14ac:dyDescent="0.2">
      <c r="A632" s="51"/>
    </row>
    <row r="633" spans="1:1" x14ac:dyDescent="0.2">
      <c r="A633" s="51"/>
    </row>
    <row r="634" spans="1:1" x14ac:dyDescent="0.2">
      <c r="A634" s="51"/>
    </row>
    <row r="635" spans="1:1" x14ac:dyDescent="0.2">
      <c r="A635" s="51"/>
    </row>
    <row r="636" spans="1:1" x14ac:dyDescent="0.2">
      <c r="A636" s="51"/>
    </row>
    <row r="637" spans="1:1" x14ac:dyDescent="0.2">
      <c r="A637" s="51"/>
    </row>
    <row r="638" spans="1:1" x14ac:dyDescent="0.2">
      <c r="A638" s="51"/>
    </row>
    <row r="639" spans="1:1" x14ac:dyDescent="0.2">
      <c r="A639" s="51"/>
    </row>
    <row r="640" spans="1:1" x14ac:dyDescent="0.2">
      <c r="A640" s="51"/>
    </row>
    <row r="641" spans="1:1" x14ac:dyDescent="0.2">
      <c r="A641" s="51"/>
    </row>
    <row r="642" spans="1:1" x14ac:dyDescent="0.2">
      <c r="A642" s="51"/>
    </row>
    <row r="643" spans="1:1" x14ac:dyDescent="0.2">
      <c r="A643" s="51"/>
    </row>
    <row r="644" spans="1:1" x14ac:dyDescent="0.2">
      <c r="A644" s="51"/>
    </row>
    <row r="645" spans="1:1" x14ac:dyDescent="0.2">
      <c r="A645" s="51"/>
    </row>
    <row r="646" spans="1:1" x14ac:dyDescent="0.2">
      <c r="A646" s="51"/>
    </row>
    <row r="647" spans="1:1" x14ac:dyDescent="0.2">
      <c r="A647" s="51"/>
    </row>
    <row r="648" spans="1:1" x14ac:dyDescent="0.2">
      <c r="A648" s="51"/>
    </row>
    <row r="649" spans="1:1" x14ac:dyDescent="0.2">
      <c r="A649" s="51"/>
    </row>
    <row r="650" spans="1:1" x14ac:dyDescent="0.2">
      <c r="A650" s="51"/>
    </row>
    <row r="651" spans="1:1" x14ac:dyDescent="0.2">
      <c r="A651" s="51"/>
    </row>
    <row r="652" spans="1:1" x14ac:dyDescent="0.2">
      <c r="A652" s="51"/>
    </row>
    <row r="653" spans="1:1" x14ac:dyDescent="0.2">
      <c r="A653" s="51"/>
    </row>
    <row r="654" spans="1:1" x14ac:dyDescent="0.2">
      <c r="A654" s="51"/>
    </row>
    <row r="655" spans="1:1" x14ac:dyDescent="0.2">
      <c r="A655" s="51"/>
    </row>
    <row r="656" spans="1:1" x14ac:dyDescent="0.2">
      <c r="A656" s="51"/>
    </row>
    <row r="657" spans="1:1" x14ac:dyDescent="0.2">
      <c r="A657" s="51"/>
    </row>
    <row r="658" spans="1:1" x14ac:dyDescent="0.2">
      <c r="A658" s="51"/>
    </row>
    <row r="659" spans="1:1" x14ac:dyDescent="0.2">
      <c r="A659" s="51"/>
    </row>
    <row r="660" spans="1:1" x14ac:dyDescent="0.2">
      <c r="A660" s="51"/>
    </row>
    <row r="661" spans="1:1" x14ac:dyDescent="0.2">
      <c r="A661" s="51"/>
    </row>
    <row r="662" spans="1:1" x14ac:dyDescent="0.2">
      <c r="A662" s="51"/>
    </row>
    <row r="663" spans="1:1" x14ac:dyDescent="0.2">
      <c r="A663" s="51"/>
    </row>
    <row r="664" spans="1:1" x14ac:dyDescent="0.2">
      <c r="A664" s="51"/>
    </row>
    <row r="665" spans="1:1" x14ac:dyDescent="0.2">
      <c r="A665" s="51"/>
    </row>
    <row r="666" spans="1:1" x14ac:dyDescent="0.2">
      <c r="A666" s="51"/>
    </row>
    <row r="667" spans="1:1" x14ac:dyDescent="0.2">
      <c r="A667" s="51"/>
    </row>
    <row r="668" spans="1:1" x14ac:dyDescent="0.2">
      <c r="A668" s="51"/>
    </row>
    <row r="669" spans="1:1" x14ac:dyDescent="0.2">
      <c r="A669" s="51"/>
    </row>
    <row r="670" spans="1:1" x14ac:dyDescent="0.2">
      <c r="A670" s="51"/>
    </row>
    <row r="671" spans="1:1" x14ac:dyDescent="0.2">
      <c r="A671" s="51"/>
    </row>
    <row r="672" spans="1:1" x14ac:dyDescent="0.2">
      <c r="A672" s="51"/>
    </row>
    <row r="673" spans="1:1" x14ac:dyDescent="0.2">
      <c r="A673" s="51"/>
    </row>
    <row r="674" spans="1:1" x14ac:dyDescent="0.2">
      <c r="A674" s="51"/>
    </row>
    <row r="675" spans="1:1" x14ac:dyDescent="0.2">
      <c r="A675" s="51"/>
    </row>
    <row r="676" spans="1:1" x14ac:dyDescent="0.2">
      <c r="A676" s="51"/>
    </row>
    <row r="677" spans="1:1" x14ac:dyDescent="0.2">
      <c r="A677" s="51"/>
    </row>
    <row r="678" spans="1:1" x14ac:dyDescent="0.2">
      <c r="A678" s="51"/>
    </row>
    <row r="679" spans="1:1" x14ac:dyDescent="0.2">
      <c r="A679" s="51"/>
    </row>
    <row r="680" spans="1:1" x14ac:dyDescent="0.2">
      <c r="A680" s="51"/>
    </row>
    <row r="681" spans="1:1" x14ac:dyDescent="0.2">
      <c r="A681" s="51"/>
    </row>
    <row r="682" spans="1:1" x14ac:dyDescent="0.2">
      <c r="A682" s="51"/>
    </row>
    <row r="683" spans="1:1" x14ac:dyDescent="0.2">
      <c r="A683" s="51"/>
    </row>
    <row r="684" spans="1:1" x14ac:dyDescent="0.2">
      <c r="A684" s="51"/>
    </row>
    <row r="685" spans="1:1" x14ac:dyDescent="0.2">
      <c r="A685" s="51"/>
    </row>
    <row r="686" spans="1:1" x14ac:dyDescent="0.2">
      <c r="A686" s="51"/>
    </row>
    <row r="687" spans="1:1" x14ac:dyDescent="0.2">
      <c r="A687" s="51"/>
    </row>
    <row r="688" spans="1:1" x14ac:dyDescent="0.2">
      <c r="A688" s="51"/>
    </row>
    <row r="689" spans="1:1" x14ac:dyDescent="0.2">
      <c r="A689" s="51"/>
    </row>
    <row r="690" spans="1:1" x14ac:dyDescent="0.2">
      <c r="A690" s="51"/>
    </row>
    <row r="691" spans="1:1" x14ac:dyDescent="0.2">
      <c r="A691" s="51"/>
    </row>
    <row r="692" spans="1:1" x14ac:dyDescent="0.2">
      <c r="A692" s="51"/>
    </row>
    <row r="693" spans="1:1" x14ac:dyDescent="0.2">
      <c r="A693" s="51"/>
    </row>
    <row r="694" spans="1:1" x14ac:dyDescent="0.2">
      <c r="A694" s="51"/>
    </row>
    <row r="695" spans="1:1" x14ac:dyDescent="0.2">
      <c r="A695" s="51"/>
    </row>
    <row r="696" spans="1:1" x14ac:dyDescent="0.2">
      <c r="A696" s="51"/>
    </row>
    <row r="697" spans="1:1" x14ac:dyDescent="0.2">
      <c r="A697" s="51"/>
    </row>
    <row r="698" spans="1:1" x14ac:dyDescent="0.2">
      <c r="A698" s="51"/>
    </row>
    <row r="699" spans="1:1" x14ac:dyDescent="0.2">
      <c r="A699" s="51"/>
    </row>
    <row r="700" spans="1:1" x14ac:dyDescent="0.2">
      <c r="A700" s="51"/>
    </row>
    <row r="701" spans="1:1" x14ac:dyDescent="0.2">
      <c r="A701" s="51"/>
    </row>
    <row r="702" spans="1:1" x14ac:dyDescent="0.2">
      <c r="A702" s="51"/>
    </row>
    <row r="703" spans="1:1" x14ac:dyDescent="0.2">
      <c r="A703" s="51"/>
    </row>
    <row r="704" spans="1:1" x14ac:dyDescent="0.2">
      <c r="A704" s="51"/>
    </row>
    <row r="705" spans="1:1" x14ac:dyDescent="0.2">
      <c r="A705" s="51"/>
    </row>
    <row r="706" spans="1:1" x14ac:dyDescent="0.2">
      <c r="A706" s="51"/>
    </row>
    <row r="707" spans="1:1" x14ac:dyDescent="0.2">
      <c r="A707" s="51"/>
    </row>
    <row r="708" spans="1:1" x14ac:dyDescent="0.2">
      <c r="A708" s="51"/>
    </row>
    <row r="709" spans="1:1" x14ac:dyDescent="0.2">
      <c r="A709" s="51"/>
    </row>
    <row r="710" spans="1:1" x14ac:dyDescent="0.2">
      <c r="A710" s="51"/>
    </row>
    <row r="711" spans="1:1" x14ac:dyDescent="0.2">
      <c r="A711" s="51"/>
    </row>
    <row r="712" spans="1:1" x14ac:dyDescent="0.2">
      <c r="A712" s="51"/>
    </row>
    <row r="713" spans="1:1" x14ac:dyDescent="0.2">
      <c r="A713" s="51"/>
    </row>
    <row r="714" spans="1:1" x14ac:dyDescent="0.2">
      <c r="A714" s="51"/>
    </row>
    <row r="715" spans="1:1" x14ac:dyDescent="0.2">
      <c r="A715" s="51"/>
    </row>
    <row r="716" spans="1:1" x14ac:dyDescent="0.2">
      <c r="A716" s="51"/>
    </row>
    <row r="717" spans="1:1" x14ac:dyDescent="0.2">
      <c r="A717" s="51"/>
    </row>
    <row r="718" spans="1:1" x14ac:dyDescent="0.2">
      <c r="A718" s="51"/>
    </row>
    <row r="719" spans="1:1" x14ac:dyDescent="0.2">
      <c r="A719" s="51"/>
    </row>
    <row r="720" spans="1:1" x14ac:dyDescent="0.2">
      <c r="A720" s="51"/>
    </row>
    <row r="721" spans="1:1" x14ac:dyDescent="0.2">
      <c r="A721" s="51"/>
    </row>
    <row r="722" spans="1:1" x14ac:dyDescent="0.2">
      <c r="A722" s="51"/>
    </row>
    <row r="723" spans="1:1" x14ac:dyDescent="0.2">
      <c r="A723" s="51"/>
    </row>
    <row r="724" spans="1:1" x14ac:dyDescent="0.2">
      <c r="A724" s="51"/>
    </row>
    <row r="725" spans="1:1" x14ac:dyDescent="0.2">
      <c r="A725" s="51"/>
    </row>
    <row r="726" spans="1:1" x14ac:dyDescent="0.2">
      <c r="A726" s="51"/>
    </row>
    <row r="727" spans="1:1" x14ac:dyDescent="0.2">
      <c r="A727" s="51"/>
    </row>
    <row r="728" spans="1:1" x14ac:dyDescent="0.2">
      <c r="A728" s="51"/>
    </row>
    <row r="729" spans="1:1" x14ac:dyDescent="0.2">
      <c r="A729" s="51"/>
    </row>
    <row r="730" spans="1:1" x14ac:dyDescent="0.2">
      <c r="A730" s="51"/>
    </row>
    <row r="731" spans="1:1" x14ac:dyDescent="0.2">
      <c r="A731" s="51"/>
    </row>
    <row r="732" spans="1:1" x14ac:dyDescent="0.2">
      <c r="A732" s="51"/>
    </row>
    <row r="733" spans="1:1" x14ac:dyDescent="0.2">
      <c r="A733" s="51"/>
    </row>
    <row r="734" spans="1:1" x14ac:dyDescent="0.2">
      <c r="A734" s="51"/>
    </row>
    <row r="735" spans="1:1" x14ac:dyDescent="0.2">
      <c r="A735" s="51"/>
    </row>
    <row r="736" spans="1:1" x14ac:dyDescent="0.2">
      <c r="A736" s="51"/>
    </row>
    <row r="737" spans="1:1" x14ac:dyDescent="0.2">
      <c r="A737" s="51"/>
    </row>
    <row r="738" spans="1:1" x14ac:dyDescent="0.2">
      <c r="A738" s="51"/>
    </row>
    <row r="739" spans="1:1" x14ac:dyDescent="0.2">
      <c r="A739" s="51"/>
    </row>
    <row r="740" spans="1:1" x14ac:dyDescent="0.2">
      <c r="A740" s="51"/>
    </row>
    <row r="741" spans="1:1" x14ac:dyDescent="0.2">
      <c r="A741" s="51"/>
    </row>
    <row r="742" spans="1:1" x14ac:dyDescent="0.2">
      <c r="A742" s="51"/>
    </row>
    <row r="743" spans="1:1" x14ac:dyDescent="0.2">
      <c r="A743" s="51"/>
    </row>
    <row r="744" spans="1:1" x14ac:dyDescent="0.2">
      <c r="A744" s="51"/>
    </row>
    <row r="745" spans="1:1" x14ac:dyDescent="0.2">
      <c r="A745" s="51"/>
    </row>
    <row r="746" spans="1:1" x14ac:dyDescent="0.2">
      <c r="A746" s="51"/>
    </row>
    <row r="747" spans="1:1" x14ac:dyDescent="0.2">
      <c r="A747" s="51"/>
    </row>
    <row r="748" spans="1:1" x14ac:dyDescent="0.2">
      <c r="A748" s="51"/>
    </row>
    <row r="749" spans="1:1" x14ac:dyDescent="0.2">
      <c r="A749" s="51"/>
    </row>
    <row r="750" spans="1:1" x14ac:dyDescent="0.2">
      <c r="A750" s="51"/>
    </row>
    <row r="751" spans="1:1" x14ac:dyDescent="0.2">
      <c r="A751" s="51"/>
    </row>
    <row r="752" spans="1:1" x14ac:dyDescent="0.2">
      <c r="A752" s="51"/>
    </row>
    <row r="753" spans="1:1" x14ac:dyDescent="0.2">
      <c r="A753" s="51"/>
    </row>
    <row r="754" spans="1:1" x14ac:dyDescent="0.2">
      <c r="A754" s="51"/>
    </row>
    <row r="755" spans="1:1" x14ac:dyDescent="0.2">
      <c r="A755" s="51"/>
    </row>
    <row r="756" spans="1:1" x14ac:dyDescent="0.2">
      <c r="A756" s="51"/>
    </row>
    <row r="757" spans="1:1" x14ac:dyDescent="0.2">
      <c r="A757" s="51"/>
    </row>
    <row r="758" spans="1:1" x14ac:dyDescent="0.2">
      <c r="A758" s="51"/>
    </row>
    <row r="759" spans="1:1" x14ac:dyDescent="0.2">
      <c r="A759" s="51"/>
    </row>
    <row r="760" spans="1:1" x14ac:dyDescent="0.2">
      <c r="A760" s="51"/>
    </row>
    <row r="761" spans="1:1" x14ac:dyDescent="0.2">
      <c r="A761" s="51"/>
    </row>
    <row r="762" spans="1:1" x14ac:dyDescent="0.2">
      <c r="A762" s="51"/>
    </row>
    <row r="763" spans="1:1" x14ac:dyDescent="0.2">
      <c r="A763" s="51"/>
    </row>
    <row r="764" spans="1:1" x14ac:dyDescent="0.2">
      <c r="A764" s="51"/>
    </row>
    <row r="765" spans="1:1" x14ac:dyDescent="0.2">
      <c r="A765" s="51"/>
    </row>
    <row r="766" spans="1:1" x14ac:dyDescent="0.2">
      <c r="A766" s="51"/>
    </row>
    <row r="767" spans="1:1" x14ac:dyDescent="0.2">
      <c r="A767" s="51"/>
    </row>
    <row r="768" spans="1:1" x14ac:dyDescent="0.2">
      <c r="A768" s="51"/>
    </row>
    <row r="769" spans="1:1" x14ac:dyDescent="0.2">
      <c r="A769" s="51"/>
    </row>
    <row r="770" spans="1:1" x14ac:dyDescent="0.2">
      <c r="A770" s="51"/>
    </row>
    <row r="771" spans="1:1" x14ac:dyDescent="0.2">
      <c r="A771" s="51"/>
    </row>
    <row r="772" spans="1:1" x14ac:dyDescent="0.2">
      <c r="A772" s="51"/>
    </row>
    <row r="773" spans="1:1" x14ac:dyDescent="0.2">
      <c r="A773" s="51"/>
    </row>
    <row r="774" spans="1:1" x14ac:dyDescent="0.2">
      <c r="A774" s="51"/>
    </row>
    <row r="775" spans="1:1" x14ac:dyDescent="0.2">
      <c r="A775" s="51"/>
    </row>
    <row r="776" spans="1:1" x14ac:dyDescent="0.2">
      <c r="A776" s="51"/>
    </row>
    <row r="777" spans="1:1" x14ac:dyDescent="0.2">
      <c r="A777" s="51"/>
    </row>
    <row r="778" spans="1:1" x14ac:dyDescent="0.2">
      <c r="A778" s="51"/>
    </row>
    <row r="779" spans="1:1" x14ac:dyDescent="0.2">
      <c r="A779" s="51"/>
    </row>
    <row r="780" spans="1:1" x14ac:dyDescent="0.2">
      <c r="A780" s="51"/>
    </row>
    <row r="781" spans="1:1" x14ac:dyDescent="0.2">
      <c r="A781" s="51"/>
    </row>
    <row r="782" spans="1:1" x14ac:dyDescent="0.2">
      <c r="A782" s="51"/>
    </row>
    <row r="783" spans="1:1" x14ac:dyDescent="0.2">
      <c r="A783" s="51"/>
    </row>
    <row r="784" spans="1:1" x14ac:dyDescent="0.2">
      <c r="A784" s="51"/>
    </row>
    <row r="785" spans="1:1" x14ac:dyDescent="0.2">
      <c r="A785" s="51"/>
    </row>
    <row r="786" spans="1:1" x14ac:dyDescent="0.2">
      <c r="A786" s="51"/>
    </row>
    <row r="787" spans="1:1" x14ac:dyDescent="0.2">
      <c r="A787" s="51"/>
    </row>
    <row r="788" spans="1:1" x14ac:dyDescent="0.2">
      <c r="A788" s="51"/>
    </row>
    <row r="789" spans="1:1" x14ac:dyDescent="0.2">
      <c r="A789" s="51"/>
    </row>
    <row r="790" spans="1:1" x14ac:dyDescent="0.2">
      <c r="A790" s="51"/>
    </row>
    <row r="791" spans="1:1" x14ac:dyDescent="0.2">
      <c r="A791" s="51"/>
    </row>
    <row r="792" spans="1:1" x14ac:dyDescent="0.2">
      <c r="A792" s="51"/>
    </row>
    <row r="793" spans="1:1" x14ac:dyDescent="0.2">
      <c r="A793" s="51"/>
    </row>
    <row r="794" spans="1:1" x14ac:dyDescent="0.2">
      <c r="A794" s="51"/>
    </row>
    <row r="795" spans="1:1" x14ac:dyDescent="0.2">
      <c r="A795" s="51"/>
    </row>
    <row r="796" spans="1:1" x14ac:dyDescent="0.2">
      <c r="A796" s="51"/>
    </row>
    <row r="797" spans="1:1" x14ac:dyDescent="0.2">
      <c r="A797" s="51"/>
    </row>
    <row r="798" spans="1:1" x14ac:dyDescent="0.2">
      <c r="A798" s="51"/>
    </row>
    <row r="799" spans="1:1" x14ac:dyDescent="0.2">
      <c r="A799" s="51"/>
    </row>
    <row r="800" spans="1:1" x14ac:dyDescent="0.2">
      <c r="A800" s="51"/>
    </row>
    <row r="801" spans="1:1" x14ac:dyDescent="0.2">
      <c r="A801" s="51"/>
    </row>
    <row r="802" spans="1:1" x14ac:dyDescent="0.2">
      <c r="A802" s="51"/>
    </row>
    <row r="803" spans="1:1" x14ac:dyDescent="0.2">
      <c r="A803" s="51"/>
    </row>
    <row r="804" spans="1:1" x14ac:dyDescent="0.2">
      <c r="A804" s="51"/>
    </row>
    <row r="805" spans="1:1" x14ac:dyDescent="0.2">
      <c r="A805" s="51"/>
    </row>
    <row r="806" spans="1:1" x14ac:dyDescent="0.2">
      <c r="A806" s="51"/>
    </row>
    <row r="807" spans="1:1" x14ac:dyDescent="0.2">
      <c r="A807" s="51"/>
    </row>
    <row r="808" spans="1:1" x14ac:dyDescent="0.2">
      <c r="A808" s="51"/>
    </row>
    <row r="809" spans="1:1" x14ac:dyDescent="0.2">
      <c r="A809" s="51"/>
    </row>
    <row r="810" spans="1:1" x14ac:dyDescent="0.2">
      <c r="A810" s="51"/>
    </row>
    <row r="811" spans="1:1" x14ac:dyDescent="0.2">
      <c r="A811" s="51"/>
    </row>
    <row r="812" spans="1:1" x14ac:dyDescent="0.2">
      <c r="A812" s="51"/>
    </row>
    <row r="813" spans="1:1" x14ac:dyDescent="0.2">
      <c r="A813" s="51"/>
    </row>
    <row r="814" spans="1:1" x14ac:dyDescent="0.2">
      <c r="A814" s="51"/>
    </row>
    <row r="815" spans="1:1" x14ac:dyDescent="0.2">
      <c r="A815" s="51"/>
    </row>
    <row r="816" spans="1:1" x14ac:dyDescent="0.2">
      <c r="A816" s="51"/>
    </row>
    <row r="817" spans="1:1" x14ac:dyDescent="0.2">
      <c r="A817" s="51"/>
    </row>
    <row r="818" spans="1:1" x14ac:dyDescent="0.2">
      <c r="A818" s="51"/>
    </row>
    <row r="819" spans="1:1" x14ac:dyDescent="0.2">
      <c r="A819" s="51"/>
    </row>
    <row r="820" spans="1:1" x14ac:dyDescent="0.2">
      <c r="A820" s="51"/>
    </row>
    <row r="821" spans="1:1" x14ac:dyDescent="0.2">
      <c r="A821" s="51"/>
    </row>
    <row r="822" spans="1:1" x14ac:dyDescent="0.2">
      <c r="A822" s="51"/>
    </row>
    <row r="823" spans="1:1" x14ac:dyDescent="0.2">
      <c r="A823" s="51"/>
    </row>
    <row r="824" spans="1:1" x14ac:dyDescent="0.2">
      <c r="A824" s="51"/>
    </row>
    <row r="825" spans="1:1" x14ac:dyDescent="0.2">
      <c r="A825" s="51"/>
    </row>
    <row r="826" spans="1:1" x14ac:dyDescent="0.2">
      <c r="A826" s="51"/>
    </row>
    <row r="827" spans="1:1" x14ac:dyDescent="0.2">
      <c r="A827" s="51"/>
    </row>
    <row r="828" spans="1:1" x14ac:dyDescent="0.2">
      <c r="A828" s="51"/>
    </row>
    <row r="829" spans="1:1" x14ac:dyDescent="0.2">
      <c r="A829" s="51"/>
    </row>
    <row r="830" spans="1:1" x14ac:dyDescent="0.2">
      <c r="A830" s="51"/>
    </row>
    <row r="831" spans="1:1" x14ac:dyDescent="0.2">
      <c r="A831" s="51"/>
    </row>
    <row r="832" spans="1:1" x14ac:dyDescent="0.2">
      <c r="A832" s="51"/>
    </row>
    <row r="833" spans="1:1" x14ac:dyDescent="0.2">
      <c r="A833" s="51"/>
    </row>
    <row r="834" spans="1:1" x14ac:dyDescent="0.2">
      <c r="A834" s="51"/>
    </row>
    <row r="835" spans="1:1" x14ac:dyDescent="0.2">
      <c r="A835" s="51"/>
    </row>
    <row r="836" spans="1:1" x14ac:dyDescent="0.2">
      <c r="A836" s="51"/>
    </row>
    <row r="837" spans="1:1" x14ac:dyDescent="0.2">
      <c r="A837" s="51"/>
    </row>
    <row r="838" spans="1:1" x14ac:dyDescent="0.2">
      <c r="A838" s="51"/>
    </row>
    <row r="839" spans="1:1" x14ac:dyDescent="0.2">
      <c r="A839" s="51"/>
    </row>
    <row r="840" spans="1:1" x14ac:dyDescent="0.2">
      <c r="A840" s="51"/>
    </row>
    <row r="841" spans="1:1" x14ac:dyDescent="0.2">
      <c r="A841" s="51"/>
    </row>
    <row r="842" spans="1:1" x14ac:dyDescent="0.2">
      <c r="A842" s="51"/>
    </row>
    <row r="843" spans="1:1" x14ac:dyDescent="0.2">
      <c r="A843" s="51"/>
    </row>
    <row r="844" spans="1:1" x14ac:dyDescent="0.2">
      <c r="A844" s="51"/>
    </row>
    <row r="845" spans="1:1" x14ac:dyDescent="0.2">
      <c r="A845" s="51"/>
    </row>
    <row r="846" spans="1:1" x14ac:dyDescent="0.2">
      <c r="A846" s="51"/>
    </row>
    <row r="847" spans="1:1" x14ac:dyDescent="0.2">
      <c r="A847" s="51"/>
    </row>
    <row r="848" spans="1:1" x14ac:dyDescent="0.2">
      <c r="A848" s="51"/>
    </row>
    <row r="849" spans="1:1" x14ac:dyDescent="0.2">
      <c r="A849" s="51"/>
    </row>
    <row r="850" spans="1:1" x14ac:dyDescent="0.2">
      <c r="A850" s="51"/>
    </row>
    <row r="851" spans="1:1" x14ac:dyDescent="0.2">
      <c r="A851" s="51"/>
    </row>
    <row r="852" spans="1:1" x14ac:dyDescent="0.2">
      <c r="A852" s="51"/>
    </row>
    <row r="853" spans="1:1" x14ac:dyDescent="0.2">
      <c r="A853" s="51"/>
    </row>
    <row r="854" spans="1:1" x14ac:dyDescent="0.2">
      <c r="A854" s="51"/>
    </row>
    <row r="855" spans="1:1" x14ac:dyDescent="0.2">
      <c r="A855" s="51"/>
    </row>
    <row r="856" spans="1:1" x14ac:dyDescent="0.2">
      <c r="A856" s="51"/>
    </row>
    <row r="857" spans="1:1" x14ac:dyDescent="0.2">
      <c r="A857" s="51"/>
    </row>
    <row r="858" spans="1:1" x14ac:dyDescent="0.2">
      <c r="A858" s="51"/>
    </row>
    <row r="859" spans="1:1" x14ac:dyDescent="0.2">
      <c r="A859" s="51"/>
    </row>
    <row r="860" spans="1:1" x14ac:dyDescent="0.2">
      <c r="A860" s="51"/>
    </row>
    <row r="861" spans="1:1" x14ac:dyDescent="0.2">
      <c r="A861" s="51"/>
    </row>
    <row r="862" spans="1:1" x14ac:dyDescent="0.2">
      <c r="A862" s="51"/>
    </row>
    <row r="863" spans="1:1" x14ac:dyDescent="0.2">
      <c r="A863" s="51"/>
    </row>
    <row r="864" spans="1:1" x14ac:dyDescent="0.2">
      <c r="A864" s="51"/>
    </row>
    <row r="865" spans="1:1" x14ac:dyDescent="0.2">
      <c r="A865" s="51"/>
    </row>
    <row r="866" spans="1:1" x14ac:dyDescent="0.2">
      <c r="A866" s="51"/>
    </row>
    <row r="867" spans="1:1" x14ac:dyDescent="0.2">
      <c r="A867" s="51"/>
    </row>
    <row r="868" spans="1:1" x14ac:dyDescent="0.2">
      <c r="A868" s="51"/>
    </row>
    <row r="869" spans="1:1" x14ac:dyDescent="0.2">
      <c r="A869" s="51"/>
    </row>
    <row r="870" spans="1:1" x14ac:dyDescent="0.2">
      <c r="A870" s="51"/>
    </row>
    <row r="871" spans="1:1" x14ac:dyDescent="0.2">
      <c r="A871" s="51"/>
    </row>
    <row r="872" spans="1:1" x14ac:dyDescent="0.2">
      <c r="A872" s="51"/>
    </row>
    <row r="873" spans="1:1" x14ac:dyDescent="0.2">
      <c r="A873" s="51"/>
    </row>
    <row r="874" spans="1:1" x14ac:dyDescent="0.2">
      <c r="A874" s="51"/>
    </row>
    <row r="875" spans="1:1" x14ac:dyDescent="0.2">
      <c r="A875" s="51"/>
    </row>
    <row r="876" spans="1:1" x14ac:dyDescent="0.2">
      <c r="A876" s="51"/>
    </row>
    <row r="877" spans="1:1" x14ac:dyDescent="0.2">
      <c r="A877" s="51"/>
    </row>
    <row r="878" spans="1:1" x14ac:dyDescent="0.2">
      <c r="A878" s="51"/>
    </row>
    <row r="879" spans="1:1" x14ac:dyDescent="0.2">
      <c r="A879" s="51"/>
    </row>
    <row r="880" spans="1:1" x14ac:dyDescent="0.2">
      <c r="A880" s="51"/>
    </row>
    <row r="881" spans="1:1" x14ac:dyDescent="0.2">
      <c r="A881" s="51"/>
    </row>
    <row r="882" spans="1:1" x14ac:dyDescent="0.2">
      <c r="A882" s="51"/>
    </row>
    <row r="883" spans="1:1" x14ac:dyDescent="0.2">
      <c r="A883" s="51"/>
    </row>
    <row r="884" spans="1:1" x14ac:dyDescent="0.2">
      <c r="A884" s="51"/>
    </row>
    <row r="885" spans="1:1" x14ac:dyDescent="0.2">
      <c r="A885" s="51"/>
    </row>
    <row r="886" spans="1:1" x14ac:dyDescent="0.2">
      <c r="A886" s="51"/>
    </row>
    <row r="887" spans="1:1" x14ac:dyDescent="0.2">
      <c r="A887" s="51"/>
    </row>
    <row r="888" spans="1:1" x14ac:dyDescent="0.2">
      <c r="A888" s="51"/>
    </row>
    <row r="889" spans="1:1" x14ac:dyDescent="0.2">
      <c r="A889" s="51"/>
    </row>
    <row r="890" spans="1:1" x14ac:dyDescent="0.2">
      <c r="A890" s="51"/>
    </row>
    <row r="891" spans="1:1" x14ac:dyDescent="0.2">
      <c r="A891" s="51"/>
    </row>
    <row r="892" spans="1:1" x14ac:dyDescent="0.2">
      <c r="A892" s="51"/>
    </row>
    <row r="893" spans="1:1" x14ac:dyDescent="0.2">
      <c r="A893" s="51"/>
    </row>
    <row r="894" spans="1:1" x14ac:dyDescent="0.2">
      <c r="A894" s="51"/>
    </row>
    <row r="895" spans="1:1" x14ac:dyDescent="0.2">
      <c r="A895" s="51"/>
    </row>
    <row r="896" spans="1:1" x14ac:dyDescent="0.2">
      <c r="A896" s="51"/>
    </row>
    <row r="897" spans="1:1" x14ac:dyDescent="0.2">
      <c r="A897" s="51"/>
    </row>
    <row r="898" spans="1:1" x14ac:dyDescent="0.2">
      <c r="A898" s="51"/>
    </row>
    <row r="899" spans="1:1" x14ac:dyDescent="0.2">
      <c r="A899" s="51"/>
    </row>
    <row r="900" spans="1:1" x14ac:dyDescent="0.2">
      <c r="A900" s="51"/>
    </row>
    <row r="901" spans="1:1" x14ac:dyDescent="0.2">
      <c r="A901" s="51"/>
    </row>
    <row r="902" spans="1:1" x14ac:dyDescent="0.2">
      <c r="A902" s="51"/>
    </row>
    <row r="903" spans="1:1" x14ac:dyDescent="0.2">
      <c r="A903" s="51"/>
    </row>
    <row r="904" spans="1:1" x14ac:dyDescent="0.2">
      <c r="A904" s="51"/>
    </row>
    <row r="905" spans="1:1" x14ac:dyDescent="0.2">
      <c r="A905" s="51"/>
    </row>
    <row r="906" spans="1:1" x14ac:dyDescent="0.2">
      <c r="A906" s="51"/>
    </row>
    <row r="907" spans="1:1" x14ac:dyDescent="0.2">
      <c r="A907" s="51"/>
    </row>
    <row r="908" spans="1:1" x14ac:dyDescent="0.2">
      <c r="A908" s="51"/>
    </row>
    <row r="909" spans="1:1" x14ac:dyDescent="0.2">
      <c r="A909" s="51"/>
    </row>
    <row r="910" spans="1:1" x14ac:dyDescent="0.2">
      <c r="A910" s="51"/>
    </row>
    <row r="911" spans="1:1" x14ac:dyDescent="0.2">
      <c r="A911" s="51"/>
    </row>
    <row r="912" spans="1:1" x14ac:dyDescent="0.2">
      <c r="A912" s="51"/>
    </row>
    <row r="913" spans="1:1" x14ac:dyDescent="0.2">
      <c r="A913" s="51"/>
    </row>
    <row r="914" spans="1:1" x14ac:dyDescent="0.2">
      <c r="A914" s="51"/>
    </row>
    <row r="915" spans="1:1" x14ac:dyDescent="0.2">
      <c r="A915" s="51"/>
    </row>
    <row r="916" spans="1:1" x14ac:dyDescent="0.2">
      <c r="A916" s="51"/>
    </row>
    <row r="917" spans="1:1" x14ac:dyDescent="0.2">
      <c r="A917" s="51"/>
    </row>
    <row r="918" spans="1:1" x14ac:dyDescent="0.2">
      <c r="A918" s="51"/>
    </row>
    <row r="919" spans="1:1" x14ac:dyDescent="0.2">
      <c r="A919" s="51"/>
    </row>
    <row r="920" spans="1:1" x14ac:dyDescent="0.2">
      <c r="A920" s="51"/>
    </row>
    <row r="921" spans="1:1" x14ac:dyDescent="0.2">
      <c r="A921" s="51"/>
    </row>
    <row r="922" spans="1:1" x14ac:dyDescent="0.2">
      <c r="A922" s="51"/>
    </row>
    <row r="923" spans="1:1" x14ac:dyDescent="0.2">
      <c r="A923" s="51"/>
    </row>
    <row r="924" spans="1:1" x14ac:dyDescent="0.2">
      <c r="A924" s="51"/>
    </row>
    <row r="925" spans="1:1" x14ac:dyDescent="0.2">
      <c r="A925" s="51"/>
    </row>
    <row r="926" spans="1:1" x14ac:dyDescent="0.2">
      <c r="A926" s="51"/>
    </row>
    <row r="927" spans="1:1" x14ac:dyDescent="0.2">
      <c r="A927" s="51"/>
    </row>
    <row r="928" spans="1:1" x14ac:dyDescent="0.2">
      <c r="A928" s="51"/>
    </row>
    <row r="929" spans="1:1" x14ac:dyDescent="0.2">
      <c r="A929" s="51"/>
    </row>
    <row r="930" spans="1:1" x14ac:dyDescent="0.2">
      <c r="A930" s="51"/>
    </row>
    <row r="931" spans="1:1" x14ac:dyDescent="0.2">
      <c r="A931" s="51"/>
    </row>
    <row r="932" spans="1:1" x14ac:dyDescent="0.2">
      <c r="A932" s="51"/>
    </row>
    <row r="933" spans="1:1" x14ac:dyDescent="0.2">
      <c r="A933" s="51"/>
    </row>
    <row r="934" spans="1:1" x14ac:dyDescent="0.2">
      <c r="A934" s="51"/>
    </row>
    <row r="935" spans="1:1" x14ac:dyDescent="0.2">
      <c r="A935" s="51"/>
    </row>
    <row r="936" spans="1:1" x14ac:dyDescent="0.2">
      <c r="A936" s="51"/>
    </row>
    <row r="937" spans="1:1" x14ac:dyDescent="0.2">
      <c r="A937" s="51"/>
    </row>
    <row r="938" spans="1:1" x14ac:dyDescent="0.2">
      <c r="A938" s="51"/>
    </row>
    <row r="939" spans="1:1" x14ac:dyDescent="0.2">
      <c r="A939" s="51"/>
    </row>
    <row r="940" spans="1:1" x14ac:dyDescent="0.2">
      <c r="A940" s="51"/>
    </row>
    <row r="941" spans="1:1" x14ac:dyDescent="0.2">
      <c r="A941" s="51"/>
    </row>
    <row r="942" spans="1:1" x14ac:dyDescent="0.2">
      <c r="A942" s="51"/>
    </row>
    <row r="943" spans="1:1" x14ac:dyDescent="0.2">
      <c r="A943" s="51"/>
    </row>
    <row r="944" spans="1:1" x14ac:dyDescent="0.2">
      <c r="A944" s="51"/>
    </row>
    <row r="945" spans="1:1" x14ac:dyDescent="0.2">
      <c r="A945" s="51"/>
    </row>
    <row r="946" spans="1:1" x14ac:dyDescent="0.2">
      <c r="A946" s="51"/>
    </row>
    <row r="947" spans="1:1" x14ac:dyDescent="0.2">
      <c r="A947" s="51"/>
    </row>
    <row r="948" spans="1:1" x14ac:dyDescent="0.2">
      <c r="A948" s="51"/>
    </row>
    <row r="949" spans="1:1" x14ac:dyDescent="0.2">
      <c r="A949" s="51"/>
    </row>
    <row r="950" spans="1:1" x14ac:dyDescent="0.2">
      <c r="A950" s="51"/>
    </row>
    <row r="951" spans="1:1" x14ac:dyDescent="0.2">
      <c r="A951" s="51"/>
    </row>
    <row r="952" spans="1:1" x14ac:dyDescent="0.2">
      <c r="A952" s="51"/>
    </row>
    <row r="953" spans="1:1" x14ac:dyDescent="0.2">
      <c r="A953" s="51"/>
    </row>
    <row r="954" spans="1:1" x14ac:dyDescent="0.2">
      <c r="A954" s="51"/>
    </row>
    <row r="955" spans="1:1" x14ac:dyDescent="0.2">
      <c r="A955" s="51"/>
    </row>
    <row r="956" spans="1:1" x14ac:dyDescent="0.2">
      <c r="A956" s="51"/>
    </row>
    <row r="957" spans="1:1" x14ac:dyDescent="0.2">
      <c r="A957" s="51"/>
    </row>
    <row r="958" spans="1:1" x14ac:dyDescent="0.2">
      <c r="A958" s="51"/>
    </row>
    <row r="959" spans="1:1" x14ac:dyDescent="0.2">
      <c r="A959" s="51"/>
    </row>
    <row r="960" spans="1:1" x14ac:dyDescent="0.2">
      <c r="A960" s="51"/>
    </row>
    <row r="961" spans="1:1" x14ac:dyDescent="0.2">
      <c r="A961" s="51"/>
    </row>
    <row r="962" spans="1:1" x14ac:dyDescent="0.2">
      <c r="A962" s="51"/>
    </row>
    <row r="963" spans="1:1" x14ac:dyDescent="0.2">
      <c r="A963" s="51"/>
    </row>
    <row r="964" spans="1:1" x14ac:dyDescent="0.2">
      <c r="A964" s="51"/>
    </row>
    <row r="965" spans="1:1" x14ac:dyDescent="0.2">
      <c r="A965" s="51"/>
    </row>
    <row r="966" spans="1:1" x14ac:dyDescent="0.2">
      <c r="A966" s="51"/>
    </row>
    <row r="967" spans="1:1" x14ac:dyDescent="0.2">
      <c r="A967" s="51"/>
    </row>
    <row r="968" spans="1:1" x14ac:dyDescent="0.2">
      <c r="A968" s="51"/>
    </row>
    <row r="969" spans="1:1" x14ac:dyDescent="0.2">
      <c r="A969" s="51"/>
    </row>
    <row r="970" spans="1:1" x14ac:dyDescent="0.2">
      <c r="A970" s="51"/>
    </row>
    <row r="971" spans="1:1" x14ac:dyDescent="0.2">
      <c r="A971" s="51"/>
    </row>
    <row r="972" spans="1:1" x14ac:dyDescent="0.2">
      <c r="A972" s="51"/>
    </row>
    <row r="973" spans="1:1" x14ac:dyDescent="0.2">
      <c r="A973" s="51"/>
    </row>
    <row r="974" spans="1:1" x14ac:dyDescent="0.2">
      <c r="A974" s="51"/>
    </row>
    <row r="975" spans="1:1" x14ac:dyDescent="0.2">
      <c r="A975" s="51"/>
    </row>
    <row r="976" spans="1:1" x14ac:dyDescent="0.2">
      <c r="A976" s="51"/>
    </row>
    <row r="977" spans="1:1" x14ac:dyDescent="0.2">
      <c r="A977" s="51"/>
    </row>
    <row r="978" spans="1:1" x14ac:dyDescent="0.2">
      <c r="A978" s="51"/>
    </row>
    <row r="979" spans="1:1" x14ac:dyDescent="0.2">
      <c r="A979" s="51"/>
    </row>
    <row r="980" spans="1:1" x14ac:dyDescent="0.2">
      <c r="A980" s="51"/>
    </row>
    <row r="981" spans="1:1" x14ac:dyDescent="0.2">
      <c r="A981" s="51"/>
    </row>
    <row r="982" spans="1:1" x14ac:dyDescent="0.2">
      <c r="A982" s="51"/>
    </row>
    <row r="983" spans="1:1" x14ac:dyDescent="0.2">
      <c r="A983" s="51"/>
    </row>
    <row r="984" spans="1:1" x14ac:dyDescent="0.2">
      <c r="A984" s="51"/>
    </row>
    <row r="985" spans="1:1" x14ac:dyDescent="0.2">
      <c r="A985" s="51"/>
    </row>
    <row r="986" spans="1:1" x14ac:dyDescent="0.2">
      <c r="A986" s="51"/>
    </row>
    <row r="987" spans="1:1" x14ac:dyDescent="0.2">
      <c r="A987" s="51"/>
    </row>
    <row r="988" spans="1:1" x14ac:dyDescent="0.2">
      <c r="A988" s="51"/>
    </row>
    <row r="989" spans="1:1" x14ac:dyDescent="0.2">
      <c r="A989" s="51"/>
    </row>
    <row r="990" spans="1:1" x14ac:dyDescent="0.2">
      <c r="A990" s="51"/>
    </row>
    <row r="991" spans="1:1" x14ac:dyDescent="0.2">
      <c r="A991" s="51"/>
    </row>
    <row r="992" spans="1:1" x14ac:dyDescent="0.2">
      <c r="A992" s="51"/>
    </row>
    <row r="993" spans="1:1" x14ac:dyDescent="0.2">
      <c r="A993" s="51"/>
    </row>
    <row r="994" spans="1:1" x14ac:dyDescent="0.2">
      <c r="A994" s="51"/>
    </row>
    <row r="995" spans="1:1" x14ac:dyDescent="0.2">
      <c r="A995" s="51"/>
    </row>
  </sheetData>
  <sheetProtection algorithmName="SHA-512" hashValue="CZ58Hzhs61OX4OghGL2lOlrai+t/kpIY0wupsPHX/qVNdUMWoF7pX6JQenucVrviE0vxiHrsY66OYC+jW9FMdw==" saltValue="oUYoCWguGv7KzQydLj1E1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3D0B-4DC5-4258-AE8C-DD7CE0FB3256}">
  <dimension ref="A2:K29"/>
  <sheetViews>
    <sheetView workbookViewId="0">
      <selection activeCell="E6" sqref="E6:K7"/>
    </sheetView>
  </sheetViews>
  <sheetFormatPr defaultColWidth="9.28515625" defaultRowHeight="15" x14ac:dyDescent="0.25"/>
  <cols>
    <col min="1" max="1" width="36.7109375" style="39" customWidth="1"/>
    <col min="2" max="2" width="51.28515625" style="32" customWidth="1"/>
    <col min="3" max="3" width="5.5703125" style="32" customWidth="1"/>
    <col min="4" max="16384" width="9.28515625" style="32"/>
  </cols>
  <sheetData>
    <row r="2" spans="1:11" ht="43.5" customHeight="1" x14ac:dyDescent="0.35">
      <c r="B2" s="46" t="s">
        <v>51</v>
      </c>
      <c r="E2" s="69" t="s">
        <v>65</v>
      </c>
      <c r="F2" s="69"/>
      <c r="G2" s="69"/>
      <c r="H2" s="69"/>
      <c r="I2" s="69"/>
      <c r="J2" s="69"/>
      <c r="K2" s="69"/>
    </row>
    <row r="6" spans="1:11" x14ac:dyDescent="0.25">
      <c r="A6" s="41" t="s">
        <v>42</v>
      </c>
      <c r="B6" s="63"/>
      <c r="E6" s="70" t="s">
        <v>66</v>
      </c>
      <c r="F6" s="70"/>
      <c r="G6" s="70"/>
      <c r="H6" s="70"/>
      <c r="I6" s="70"/>
      <c r="J6" s="70"/>
      <c r="K6" s="70"/>
    </row>
    <row r="7" spans="1:11" x14ac:dyDescent="0.25">
      <c r="E7" s="70"/>
      <c r="F7" s="70"/>
      <c r="G7" s="70"/>
      <c r="H7" s="70"/>
      <c r="I7" s="70"/>
      <c r="J7" s="70"/>
      <c r="K7" s="70"/>
    </row>
    <row r="8" spans="1:11" ht="15" customHeight="1" x14ac:dyDescent="0.25">
      <c r="A8" s="24" t="s">
        <v>37</v>
      </c>
      <c r="B8" s="64"/>
      <c r="C8" s="8"/>
    </row>
    <row r="9" spans="1:11" x14ac:dyDescent="0.25">
      <c r="A9" s="23"/>
      <c r="B9" s="8"/>
      <c r="C9" s="8"/>
    </row>
    <row r="10" spans="1:11" x14ac:dyDescent="0.25">
      <c r="A10" s="42" t="s">
        <v>31</v>
      </c>
      <c r="B10" s="65"/>
      <c r="C10" s="21"/>
      <c r="E10" s="40"/>
      <c r="F10" s="40"/>
      <c r="G10" s="40"/>
      <c r="H10" s="40"/>
      <c r="I10" s="40"/>
      <c r="J10" s="40"/>
      <c r="K10" s="40"/>
    </row>
    <row r="11" spans="1:11" x14ac:dyDescent="0.25">
      <c r="A11" s="42"/>
      <c r="B11" s="21"/>
      <c r="C11" s="21"/>
      <c r="E11" s="40"/>
      <c r="F11" s="40"/>
      <c r="G11" s="40"/>
      <c r="H11" s="40"/>
      <c r="I11" s="40"/>
      <c r="J11" s="40"/>
      <c r="K11" s="40"/>
    </row>
    <row r="12" spans="1:11" x14ac:dyDescent="0.25">
      <c r="A12" s="43" t="s">
        <v>43</v>
      </c>
      <c r="B12" s="65"/>
      <c r="C12" s="21"/>
      <c r="E12" s="40"/>
      <c r="F12" s="40"/>
      <c r="G12" s="40"/>
      <c r="H12" s="40"/>
      <c r="I12" s="40"/>
      <c r="J12" s="40"/>
      <c r="K12" s="40"/>
    </row>
    <row r="13" spans="1:11" x14ac:dyDescent="0.25">
      <c r="A13" s="42"/>
      <c r="B13" s="21"/>
      <c r="C13" s="21"/>
      <c r="E13" s="40"/>
      <c r="F13" s="40"/>
      <c r="G13" s="40"/>
      <c r="H13" s="40"/>
      <c r="I13" s="40"/>
      <c r="J13" s="40"/>
      <c r="K13" s="40"/>
    </row>
    <row r="14" spans="1:11" ht="30" x14ac:dyDescent="0.25">
      <c r="A14" s="43" t="s">
        <v>44</v>
      </c>
      <c r="B14" s="65"/>
      <c r="C14" s="21"/>
      <c r="E14" s="40"/>
      <c r="F14" s="40"/>
      <c r="G14" s="40"/>
      <c r="H14" s="40"/>
      <c r="I14" s="40"/>
      <c r="J14" s="40"/>
      <c r="K14" s="40"/>
    </row>
    <row r="15" spans="1:11" x14ac:dyDescent="0.25">
      <c r="A15" s="43"/>
      <c r="B15" s="21"/>
      <c r="C15" s="21"/>
      <c r="E15" s="40"/>
      <c r="F15" s="40"/>
      <c r="G15" s="40"/>
      <c r="H15" s="40"/>
      <c r="I15" s="40"/>
      <c r="J15" s="40"/>
      <c r="K15" s="40"/>
    </row>
    <row r="16" spans="1:11" x14ac:dyDescent="0.25">
      <c r="A16" s="43" t="s">
        <v>45</v>
      </c>
      <c r="B16" s="65"/>
      <c r="C16" s="21"/>
      <c r="E16" s="40"/>
      <c r="F16" s="40"/>
      <c r="G16" s="40"/>
      <c r="H16" s="40"/>
      <c r="I16" s="40"/>
      <c r="J16" s="40"/>
      <c r="K16" s="40"/>
    </row>
    <row r="17" spans="1:11" x14ac:dyDescent="0.25">
      <c r="A17" s="43"/>
      <c r="B17" s="21"/>
      <c r="C17" s="21"/>
      <c r="E17" s="40"/>
      <c r="F17" s="40"/>
      <c r="G17" s="40"/>
      <c r="H17" s="40"/>
      <c r="I17" s="40"/>
      <c r="J17" s="40"/>
      <c r="K17" s="40"/>
    </row>
    <row r="18" spans="1:11" x14ac:dyDescent="0.25">
      <c r="A18" s="43" t="s">
        <v>46</v>
      </c>
      <c r="B18" s="65"/>
      <c r="C18" s="21"/>
      <c r="E18" s="40"/>
      <c r="F18" s="40"/>
      <c r="G18" s="40"/>
      <c r="H18" s="40"/>
      <c r="I18" s="40"/>
      <c r="J18" s="40"/>
      <c r="K18" s="40"/>
    </row>
    <row r="19" spans="1:11" x14ac:dyDescent="0.25">
      <c r="A19" s="42"/>
      <c r="B19" s="21"/>
      <c r="C19" s="21"/>
      <c r="E19" s="40"/>
      <c r="F19" s="40"/>
      <c r="G19" s="40"/>
      <c r="H19" s="40"/>
      <c r="I19" s="40"/>
      <c r="J19" s="40"/>
      <c r="K19" s="40"/>
    </row>
    <row r="20" spans="1:11" ht="21.75" customHeight="1" x14ac:dyDescent="0.25">
      <c r="A20" s="42" t="s">
        <v>53</v>
      </c>
      <c r="B20" s="34">
        <f>Összesítő!L10</f>
        <v>0</v>
      </c>
      <c r="C20" s="21" t="s">
        <v>48</v>
      </c>
      <c r="E20" s="66" t="s">
        <v>67</v>
      </c>
      <c r="F20" s="66"/>
      <c r="G20" s="66"/>
      <c r="H20" s="66"/>
      <c r="I20" s="66"/>
      <c r="J20" s="66"/>
      <c r="K20" s="66"/>
    </row>
    <row r="21" spans="1:11" x14ac:dyDescent="0.25">
      <c r="A21" s="42" t="s">
        <v>47</v>
      </c>
      <c r="B21" s="34">
        <f>Összesítő!M10</f>
        <v>0</v>
      </c>
      <c r="C21" s="21" t="s">
        <v>48</v>
      </c>
      <c r="E21" s="66"/>
      <c r="F21" s="66"/>
      <c r="G21" s="66"/>
      <c r="H21" s="66"/>
      <c r="I21" s="66"/>
      <c r="J21" s="66"/>
      <c r="K21" s="66"/>
    </row>
    <row r="22" spans="1:11" x14ac:dyDescent="0.25">
      <c r="A22" s="42"/>
      <c r="B22" s="21"/>
      <c r="C22" s="21"/>
      <c r="E22" s="40"/>
      <c r="F22" s="40"/>
      <c r="G22" s="40"/>
      <c r="H22" s="40"/>
      <c r="I22" s="40"/>
      <c r="J22" s="40"/>
      <c r="K22" s="40"/>
    </row>
    <row r="23" spans="1:11" x14ac:dyDescent="0.25">
      <c r="A23" s="42"/>
      <c r="B23" s="21"/>
      <c r="C23" s="21"/>
      <c r="E23" s="40"/>
      <c r="F23" s="40"/>
      <c r="G23" s="40"/>
      <c r="H23" s="40"/>
      <c r="I23" s="40"/>
      <c r="J23" s="40"/>
      <c r="K23" s="40"/>
    </row>
    <row r="24" spans="1:11" x14ac:dyDescent="0.25">
      <c r="A24" s="42"/>
      <c r="B24" s="21"/>
      <c r="C24" s="21"/>
      <c r="E24" s="40"/>
      <c r="F24" s="40"/>
      <c r="G24" s="40"/>
      <c r="H24" s="40"/>
      <c r="I24" s="40"/>
      <c r="J24" s="40"/>
      <c r="K24" s="40"/>
    </row>
    <row r="25" spans="1:11" x14ac:dyDescent="0.25">
      <c r="A25" s="24" t="s">
        <v>33</v>
      </c>
      <c r="B25" s="64"/>
      <c r="C25" s="8"/>
    </row>
    <row r="26" spans="1:11" x14ac:dyDescent="0.25">
      <c r="A26" s="44"/>
      <c r="B26" s="33"/>
      <c r="C26" s="33"/>
    </row>
    <row r="27" spans="1:11" x14ac:dyDescent="0.25">
      <c r="A27" s="23"/>
      <c r="B27" s="8"/>
      <c r="C27" s="8"/>
    </row>
    <row r="28" spans="1:11" x14ac:dyDescent="0.25">
      <c r="A28" s="71" t="s">
        <v>32</v>
      </c>
      <c r="B28" s="67"/>
      <c r="C28" s="8"/>
    </row>
    <row r="29" spans="1:11" x14ac:dyDescent="0.25">
      <c r="A29" s="71"/>
      <c r="B29" s="68"/>
      <c r="C29" s="8"/>
    </row>
  </sheetData>
  <sheetProtection algorithmName="SHA-512" hashValue="VCfwH9g6+JYmynX3uxV8QP425p2mpx0SKgysIEIT4pQey9spK0BYERP2e4BzrOM7ENN7s1sI9BkvTu+MxCiARA==" saltValue="ovk26vbAkRkn15oew7MIwg==" spinCount="100000" sheet="1" objects="1" scenarios="1"/>
  <mergeCells count="5">
    <mergeCell ref="E20:K21"/>
    <mergeCell ref="B28:B29"/>
    <mergeCell ref="E2:K2"/>
    <mergeCell ref="E6:K7"/>
    <mergeCell ref="A28:A2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5DCA-DEE7-4469-B0F1-E96F1B4DCD57}">
  <sheetPr>
    <pageSetUpPr fitToPage="1"/>
  </sheetPr>
  <dimension ref="A1:V37"/>
  <sheetViews>
    <sheetView workbookViewId="0">
      <selection activeCell="G10" sqref="G10"/>
    </sheetView>
  </sheetViews>
  <sheetFormatPr defaultColWidth="9.28515625" defaultRowHeight="15" x14ac:dyDescent="0.25"/>
  <cols>
    <col min="1" max="1" width="15.5703125" style="24" customWidth="1"/>
    <col min="2" max="2" width="44.5703125" style="16" customWidth="1"/>
    <col min="3" max="3" width="10.28515625" style="8" customWidth="1"/>
    <col min="4" max="4" width="10.42578125" style="8" customWidth="1"/>
    <col min="5" max="5" width="9.5703125" style="8" customWidth="1"/>
    <col min="6" max="6" width="11.42578125" style="15" customWidth="1"/>
    <col min="7" max="8" width="10.42578125" style="8" customWidth="1"/>
    <col min="9" max="9" width="9.28515625" style="8" customWidth="1"/>
    <col min="10" max="10" width="11" style="15" customWidth="1"/>
    <col min="11" max="12" width="10.42578125" style="8" customWidth="1"/>
    <col min="13" max="13" width="9.5703125" style="8" customWidth="1"/>
    <col min="14" max="14" width="11.28515625" style="15" customWidth="1"/>
    <col min="15" max="15" width="10.7109375" style="8" customWidth="1"/>
    <col min="16" max="16" width="10.42578125" style="8" customWidth="1"/>
    <col min="17" max="17" width="9.7109375" style="8" customWidth="1"/>
    <col min="18" max="18" width="11.5703125" style="15" customWidth="1"/>
    <col min="19" max="20" width="9.28515625" style="8"/>
    <col min="21" max="21" width="13" style="8" customWidth="1"/>
    <col min="22" max="22" width="16.42578125" style="8" customWidth="1"/>
    <col min="23" max="16384" width="9.28515625" style="8"/>
  </cols>
  <sheetData>
    <row r="1" spans="1:22" x14ac:dyDescent="0.25">
      <c r="A1" s="49" t="s">
        <v>39</v>
      </c>
      <c r="F1" s="15" t="s">
        <v>38</v>
      </c>
    </row>
    <row r="2" spans="1:22" ht="46.5" customHeight="1" x14ac:dyDescent="0.25">
      <c r="A2" s="81" t="s">
        <v>22</v>
      </c>
      <c r="B2" s="82"/>
      <c r="C2" s="76">
        <v>2023</v>
      </c>
      <c r="D2" s="76"/>
      <c r="E2" s="76"/>
      <c r="F2" s="77"/>
      <c r="G2" s="78">
        <v>2024</v>
      </c>
      <c r="H2" s="76"/>
      <c r="I2" s="76"/>
      <c r="J2" s="77"/>
      <c r="K2" s="78">
        <v>2025</v>
      </c>
      <c r="L2" s="76"/>
      <c r="M2" s="76"/>
      <c r="N2" s="77"/>
      <c r="O2" s="78">
        <v>2026</v>
      </c>
      <c r="P2" s="76"/>
      <c r="Q2" s="76"/>
      <c r="R2" s="77"/>
      <c r="S2" s="85"/>
      <c r="T2" s="86"/>
      <c r="U2" s="86"/>
    </row>
    <row r="3" spans="1:22" s="10" customFormat="1" ht="45" x14ac:dyDescent="0.25">
      <c r="A3" s="36" t="s">
        <v>2</v>
      </c>
      <c r="B3" s="50" t="s">
        <v>64</v>
      </c>
      <c r="C3" s="37" t="s">
        <v>27</v>
      </c>
      <c r="D3" s="37" t="s">
        <v>3</v>
      </c>
      <c r="E3" s="37" t="s">
        <v>20</v>
      </c>
      <c r="F3" s="38" t="s">
        <v>4</v>
      </c>
      <c r="G3" s="37" t="s">
        <v>27</v>
      </c>
      <c r="H3" s="37" t="s">
        <v>3</v>
      </c>
      <c r="I3" s="37" t="s">
        <v>20</v>
      </c>
      <c r="J3" s="38" t="s">
        <v>4</v>
      </c>
      <c r="K3" s="37" t="s">
        <v>27</v>
      </c>
      <c r="L3" s="37" t="s">
        <v>3</v>
      </c>
      <c r="M3" s="37" t="s">
        <v>20</v>
      </c>
      <c r="N3" s="38" t="s">
        <v>4</v>
      </c>
      <c r="O3" s="37" t="s">
        <v>27</v>
      </c>
      <c r="P3" s="37" t="s">
        <v>3</v>
      </c>
      <c r="Q3" s="37" t="s">
        <v>20</v>
      </c>
      <c r="R3" s="38" t="s">
        <v>4</v>
      </c>
      <c r="S3" s="87"/>
      <c r="T3" s="88"/>
      <c r="U3" s="88"/>
    </row>
    <row r="4" spans="1:22" ht="30.75" customHeight="1" x14ac:dyDescent="0.25">
      <c r="A4" s="83" t="s">
        <v>0</v>
      </c>
      <c r="B4" s="83"/>
      <c r="C4" s="11"/>
      <c r="D4" s="12"/>
      <c r="E4" s="11"/>
      <c r="F4" s="13"/>
      <c r="G4" s="11"/>
      <c r="H4" s="12"/>
      <c r="I4" s="11"/>
      <c r="J4" s="13"/>
      <c r="K4" s="11"/>
      <c r="L4" s="12"/>
      <c r="M4" s="11"/>
      <c r="N4" s="13"/>
      <c r="O4" s="11"/>
      <c r="P4" s="12"/>
      <c r="Q4" s="11"/>
      <c r="R4" s="13"/>
      <c r="S4" s="87"/>
      <c r="T4" s="88"/>
      <c r="U4" s="88"/>
    </row>
    <row r="5" spans="1:22" ht="30" x14ac:dyDescent="0.25">
      <c r="A5" s="14" t="s">
        <v>28</v>
      </c>
      <c r="B5" s="62" t="s">
        <v>50</v>
      </c>
      <c r="C5" s="57"/>
      <c r="D5" s="27"/>
      <c r="E5" s="8">
        <f>C5</f>
        <v>0</v>
      </c>
      <c r="F5" s="59"/>
      <c r="G5" s="57"/>
      <c r="H5" s="27"/>
      <c r="I5" s="8">
        <f>G5</f>
        <v>0</v>
      </c>
      <c r="J5" s="59"/>
      <c r="K5" s="57"/>
      <c r="L5" s="27"/>
      <c r="M5" s="8">
        <f>K5</f>
        <v>0</v>
      </c>
      <c r="N5" s="59"/>
      <c r="O5" s="57"/>
      <c r="P5" s="27"/>
      <c r="Q5" s="8">
        <f>O5</f>
        <v>0</v>
      </c>
      <c r="R5" s="59"/>
      <c r="S5" s="87"/>
      <c r="T5" s="88"/>
      <c r="U5" s="88"/>
    </row>
    <row r="6" spans="1:22" x14ac:dyDescent="0.25">
      <c r="A6" s="14" t="s">
        <v>1</v>
      </c>
      <c r="B6" s="62" t="s">
        <v>50</v>
      </c>
      <c r="C6" s="57"/>
      <c r="D6" s="27"/>
      <c r="E6" s="8">
        <f t="shared" ref="E6" si="0">C6</f>
        <v>0</v>
      </c>
      <c r="F6" s="59"/>
      <c r="G6" s="57"/>
      <c r="H6" s="27"/>
      <c r="I6" s="8">
        <f t="shared" ref="I6" si="1">G6</f>
        <v>0</v>
      </c>
      <c r="J6" s="59"/>
      <c r="K6" s="57"/>
      <c r="L6" s="27"/>
      <c r="M6" s="8">
        <f t="shared" ref="M6" si="2">K6</f>
        <v>0</v>
      </c>
      <c r="N6" s="59"/>
      <c r="O6" s="57"/>
      <c r="P6" s="27"/>
      <c r="Q6" s="8">
        <f t="shared" ref="Q6" si="3">O6</f>
        <v>0</v>
      </c>
      <c r="R6" s="59"/>
    </row>
    <row r="7" spans="1:22" ht="15.75" thickBot="1" x14ac:dyDescent="0.3">
      <c r="A7" s="74" t="s">
        <v>7</v>
      </c>
      <c r="B7" s="74"/>
      <c r="C7" s="17">
        <f t="shared" ref="C7:R7" si="4">SUM(C5:C6)</f>
        <v>0</v>
      </c>
      <c r="D7" s="17">
        <f t="shared" si="4"/>
        <v>0</v>
      </c>
      <c r="E7" s="17">
        <f t="shared" si="4"/>
        <v>0</v>
      </c>
      <c r="F7" s="18">
        <f t="shared" si="4"/>
        <v>0</v>
      </c>
      <c r="G7" s="17">
        <f t="shared" si="4"/>
        <v>0</v>
      </c>
      <c r="H7" s="17">
        <f t="shared" si="4"/>
        <v>0</v>
      </c>
      <c r="I7" s="17">
        <f t="shared" si="4"/>
        <v>0</v>
      </c>
      <c r="J7" s="18">
        <f t="shared" si="4"/>
        <v>0</v>
      </c>
      <c r="K7" s="17">
        <f t="shared" si="4"/>
        <v>0</v>
      </c>
      <c r="L7" s="17">
        <f t="shared" si="4"/>
        <v>0</v>
      </c>
      <c r="M7" s="17">
        <f t="shared" si="4"/>
        <v>0</v>
      </c>
      <c r="N7" s="18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8">
        <f t="shared" si="4"/>
        <v>0</v>
      </c>
    </row>
    <row r="8" spans="1:22" s="21" customFormat="1" ht="25.5" customHeight="1" thickTop="1" x14ac:dyDescent="0.25">
      <c r="A8" s="84" t="s">
        <v>18</v>
      </c>
      <c r="B8" s="84"/>
      <c r="C8" s="19"/>
      <c r="D8" s="19"/>
      <c r="E8" s="19"/>
      <c r="F8" s="20"/>
      <c r="G8" s="19"/>
      <c r="H8" s="19"/>
      <c r="I8" s="19"/>
      <c r="J8" s="20"/>
      <c r="K8" s="19"/>
      <c r="L8" s="19"/>
      <c r="M8" s="19"/>
      <c r="N8" s="20"/>
      <c r="O8" s="19"/>
      <c r="P8" s="19"/>
      <c r="Q8" s="19"/>
      <c r="R8" s="20"/>
    </row>
    <row r="9" spans="1:22" x14ac:dyDescent="0.25">
      <c r="A9" s="22" t="s">
        <v>8</v>
      </c>
      <c r="B9" s="62" t="s">
        <v>50</v>
      </c>
      <c r="C9" s="57"/>
      <c r="D9" s="57"/>
      <c r="E9" s="8">
        <f>SUM(C9:D9)</f>
        <v>0</v>
      </c>
      <c r="F9" s="59"/>
      <c r="G9" s="57"/>
      <c r="H9" s="57"/>
      <c r="I9" s="8">
        <f>SUM(G9:H9)</f>
        <v>0</v>
      </c>
      <c r="J9" s="59"/>
      <c r="K9" s="57"/>
      <c r="L9" s="57"/>
      <c r="M9" s="8">
        <f>SUM(K9:L9)</f>
        <v>0</v>
      </c>
      <c r="N9" s="59"/>
      <c r="O9" s="57"/>
      <c r="P9" s="57"/>
      <c r="Q9" s="8">
        <f>SUM(O9:P9)</f>
        <v>0</v>
      </c>
      <c r="R9" s="59"/>
    </row>
    <row r="10" spans="1:22" ht="30" x14ac:dyDescent="0.25">
      <c r="A10" s="23" t="s">
        <v>14</v>
      </c>
      <c r="B10" s="62" t="s">
        <v>50</v>
      </c>
      <c r="C10" s="57"/>
      <c r="D10" s="57"/>
      <c r="E10" s="8">
        <f>SUM(C10:D10)</f>
        <v>0</v>
      </c>
      <c r="F10" s="59"/>
      <c r="G10" s="57"/>
      <c r="H10" s="57"/>
      <c r="I10" s="8">
        <f>SUM(G10:H10)</f>
        <v>0</v>
      </c>
      <c r="J10" s="59"/>
      <c r="K10" s="57"/>
      <c r="L10" s="57"/>
      <c r="M10" s="8">
        <f>SUM(K10:L10)</f>
        <v>0</v>
      </c>
      <c r="N10" s="59"/>
      <c r="O10" s="57"/>
      <c r="P10" s="57"/>
      <c r="Q10" s="8">
        <f>SUM(O10:P10)</f>
        <v>0</v>
      </c>
      <c r="R10" s="59"/>
    </row>
    <row r="11" spans="1:22" x14ac:dyDescent="0.25">
      <c r="A11" s="14" t="s">
        <v>30</v>
      </c>
      <c r="B11" s="62" t="s">
        <v>50</v>
      </c>
      <c r="C11" s="57"/>
      <c r="D11" s="57"/>
      <c r="E11" s="8">
        <f>SUM(C11:D11)</f>
        <v>0</v>
      </c>
      <c r="F11" s="59"/>
      <c r="G11" s="57"/>
      <c r="H11" s="57"/>
      <c r="I11" s="8">
        <f>SUM(G11:H11)</f>
        <v>0</v>
      </c>
      <c r="J11" s="59"/>
      <c r="K11" s="57"/>
      <c r="L11" s="57"/>
      <c r="M11" s="8">
        <f>SUM(K11:L11)</f>
        <v>0</v>
      </c>
      <c r="N11" s="59"/>
      <c r="O11" s="57"/>
      <c r="P11" s="57"/>
      <c r="Q11" s="8">
        <f>SUM(O11:P11)</f>
        <v>0</v>
      </c>
      <c r="R11" s="59"/>
    </row>
    <row r="12" spans="1:22" ht="15.75" thickBot="1" x14ac:dyDescent="0.3">
      <c r="A12" s="74" t="s">
        <v>7</v>
      </c>
      <c r="B12" s="74"/>
      <c r="C12" s="17">
        <f t="shared" ref="C12:R12" si="5">SUM(C9:C11)</f>
        <v>0</v>
      </c>
      <c r="D12" s="17">
        <f t="shared" si="5"/>
        <v>0</v>
      </c>
      <c r="E12" s="17">
        <f t="shared" si="5"/>
        <v>0</v>
      </c>
      <c r="F12" s="18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8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8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</row>
    <row r="13" spans="1:22" ht="26.25" customHeight="1" thickTop="1" x14ac:dyDescent="0.25">
      <c r="A13" s="72" t="s">
        <v>54</v>
      </c>
      <c r="B13" s="72"/>
      <c r="C13" s="11"/>
      <c r="D13" s="11"/>
      <c r="E13" s="11"/>
      <c r="F13" s="13"/>
      <c r="G13" s="11"/>
      <c r="H13" s="11"/>
      <c r="I13" s="11"/>
      <c r="J13" s="13"/>
      <c r="K13" s="11"/>
      <c r="L13" s="11"/>
      <c r="M13" s="11"/>
      <c r="N13" s="13"/>
      <c r="O13" s="11"/>
      <c r="P13" s="11"/>
      <c r="Q13" s="11"/>
      <c r="R13" s="13"/>
      <c r="U13" s="75"/>
      <c r="V13" s="75"/>
    </row>
    <row r="14" spans="1:22" ht="45" customHeight="1" x14ac:dyDescent="0.25">
      <c r="A14" s="14" t="s">
        <v>12</v>
      </c>
      <c r="B14" s="62" t="s">
        <v>50</v>
      </c>
      <c r="C14" s="57"/>
      <c r="D14" s="57"/>
      <c r="E14" s="8">
        <f>SUM(C14:D14)</f>
        <v>0</v>
      </c>
      <c r="F14" s="60"/>
      <c r="G14" s="57"/>
      <c r="H14" s="57"/>
      <c r="I14" s="8">
        <f>SUM(G14:H14)</f>
        <v>0</v>
      </c>
      <c r="J14" s="60"/>
      <c r="K14" s="57"/>
      <c r="L14" s="57"/>
      <c r="M14" s="8">
        <f>SUM(K14:L14)</f>
        <v>0</v>
      </c>
      <c r="N14" s="60"/>
      <c r="O14" s="57"/>
      <c r="P14" s="57"/>
      <c r="Q14" s="8">
        <f>SUM(O14:P14)</f>
        <v>0</v>
      </c>
      <c r="R14" s="60"/>
      <c r="U14" s="75"/>
      <c r="V14" s="75"/>
    </row>
    <row r="15" spans="1:22" x14ac:dyDescent="0.25">
      <c r="A15" s="14" t="s">
        <v>13</v>
      </c>
      <c r="B15" s="62" t="s">
        <v>50</v>
      </c>
      <c r="C15" s="58">
        <v>0</v>
      </c>
      <c r="D15" s="57"/>
      <c r="E15" s="8">
        <f t="shared" ref="E15" si="6">SUM(C15:D15)</f>
        <v>0</v>
      </c>
      <c r="F15" s="61"/>
      <c r="G15" s="58">
        <v>0</v>
      </c>
      <c r="H15" s="57"/>
      <c r="I15" s="8">
        <f t="shared" ref="I15" si="7">SUM(G15:H15)</f>
        <v>0</v>
      </c>
      <c r="J15" s="61"/>
      <c r="K15" s="58">
        <v>0</v>
      </c>
      <c r="L15" s="57"/>
      <c r="M15" s="8">
        <f t="shared" ref="M15" si="8">SUM(K15:L15)</f>
        <v>0</v>
      </c>
      <c r="N15" s="61"/>
      <c r="O15" s="58">
        <v>0</v>
      </c>
      <c r="P15" s="57"/>
      <c r="Q15" s="8">
        <f t="shared" ref="Q15" si="9">SUM(O15:P15)</f>
        <v>0</v>
      </c>
      <c r="R15" s="61"/>
    </row>
    <row r="16" spans="1:22" ht="15.75" thickBot="1" x14ac:dyDescent="0.3">
      <c r="A16" s="74" t="s">
        <v>7</v>
      </c>
      <c r="B16" s="74"/>
      <c r="C16" s="17">
        <f t="shared" ref="C16:R16" si="10">SUM(C14:C15)</f>
        <v>0</v>
      </c>
      <c r="D16" s="17">
        <f t="shared" si="10"/>
        <v>0</v>
      </c>
      <c r="E16" s="17">
        <f t="shared" si="10"/>
        <v>0</v>
      </c>
      <c r="F16" s="18">
        <f t="shared" si="10"/>
        <v>0</v>
      </c>
      <c r="G16" s="17">
        <f t="shared" si="10"/>
        <v>0</v>
      </c>
      <c r="H16" s="17">
        <f t="shared" si="10"/>
        <v>0</v>
      </c>
      <c r="I16" s="17">
        <f t="shared" si="10"/>
        <v>0</v>
      </c>
      <c r="J16" s="18">
        <f t="shared" si="10"/>
        <v>0</v>
      </c>
      <c r="K16" s="17">
        <f t="shared" si="10"/>
        <v>0</v>
      </c>
      <c r="L16" s="17">
        <f t="shared" si="10"/>
        <v>0</v>
      </c>
      <c r="M16" s="17">
        <f t="shared" si="10"/>
        <v>0</v>
      </c>
      <c r="N16" s="18">
        <f t="shared" si="10"/>
        <v>0</v>
      </c>
      <c r="O16" s="17">
        <f t="shared" si="10"/>
        <v>0</v>
      </c>
      <c r="P16" s="17">
        <f t="shared" si="10"/>
        <v>0</v>
      </c>
      <c r="Q16" s="17">
        <f t="shared" si="10"/>
        <v>0</v>
      </c>
      <c r="R16" s="18">
        <f t="shared" si="10"/>
        <v>0</v>
      </c>
      <c r="S16" s="79"/>
      <c r="T16" s="80"/>
    </row>
    <row r="17" spans="1:20" ht="30.75" customHeight="1" thickTop="1" x14ac:dyDescent="0.25">
      <c r="A17" s="72" t="s">
        <v>6</v>
      </c>
      <c r="B17" s="72"/>
      <c r="C17" s="11"/>
      <c r="D17" s="11"/>
      <c r="E17" s="11"/>
      <c r="F17" s="13"/>
      <c r="G17" s="11"/>
      <c r="H17" s="11"/>
      <c r="I17" s="11"/>
      <c r="J17" s="13"/>
      <c r="K17" s="11"/>
      <c r="L17" s="11"/>
      <c r="M17" s="11"/>
      <c r="N17" s="13"/>
      <c r="O17" s="11"/>
      <c r="P17" s="11"/>
      <c r="Q17" s="11"/>
      <c r="R17" s="13"/>
      <c r="S17" s="79"/>
      <c r="T17" s="80"/>
    </row>
    <row r="18" spans="1:20" ht="30" x14ac:dyDescent="0.25">
      <c r="A18" s="14" t="s">
        <v>9</v>
      </c>
      <c r="B18" s="62" t="s">
        <v>50</v>
      </c>
      <c r="C18" s="57"/>
      <c r="D18" s="57"/>
      <c r="E18" s="8">
        <f>SUM(C18:D18)</f>
        <v>0</v>
      </c>
      <c r="F18" s="59"/>
      <c r="G18" s="57"/>
      <c r="H18" s="57"/>
      <c r="I18" s="8">
        <f>SUM(G18:H18)</f>
        <v>0</v>
      </c>
      <c r="J18" s="59"/>
      <c r="K18" s="57"/>
      <c r="L18" s="57"/>
      <c r="M18" s="8">
        <f>SUM(K18:L18)</f>
        <v>0</v>
      </c>
      <c r="N18" s="59"/>
      <c r="O18" s="57"/>
      <c r="P18" s="57"/>
      <c r="Q18" s="8">
        <f>SUM(O18:P18)</f>
        <v>0</v>
      </c>
      <c r="R18" s="59"/>
    </row>
    <row r="19" spans="1:20" ht="45" x14ac:dyDescent="0.25">
      <c r="A19" s="14" t="s">
        <v>10</v>
      </c>
      <c r="B19" s="62" t="s">
        <v>50</v>
      </c>
      <c r="C19" s="57"/>
      <c r="D19" s="57"/>
      <c r="E19" s="8">
        <f>SUM(C19:D19)</f>
        <v>0</v>
      </c>
      <c r="F19" s="59"/>
      <c r="G19" s="57"/>
      <c r="H19" s="57"/>
      <c r="I19" s="8">
        <f>SUM(G19:H19)</f>
        <v>0</v>
      </c>
      <c r="J19" s="59"/>
      <c r="K19" s="57"/>
      <c r="L19" s="57"/>
      <c r="M19" s="8">
        <f>SUM(K19:L19)</f>
        <v>0</v>
      </c>
      <c r="N19" s="59"/>
      <c r="O19" s="57"/>
      <c r="P19" s="57"/>
      <c r="Q19" s="8">
        <f>SUM(O19:P19)</f>
        <v>0</v>
      </c>
      <c r="R19" s="59"/>
    </row>
    <row r="20" spans="1:20" ht="30" x14ac:dyDescent="0.25">
      <c r="A20" s="14" t="s">
        <v>11</v>
      </c>
      <c r="B20" s="62" t="s">
        <v>50</v>
      </c>
      <c r="C20" s="57"/>
      <c r="D20" s="57"/>
      <c r="E20" s="8">
        <f>SUM(C20:D20)</f>
        <v>0</v>
      </c>
      <c r="F20" s="59"/>
      <c r="G20" s="57"/>
      <c r="H20" s="57"/>
      <c r="I20" s="8">
        <f>SUM(G20:H20)</f>
        <v>0</v>
      </c>
      <c r="J20" s="59"/>
      <c r="K20" s="57"/>
      <c r="L20" s="57"/>
      <c r="M20" s="8">
        <f>SUM(K20:L20)</f>
        <v>0</v>
      </c>
      <c r="N20" s="59"/>
      <c r="O20" s="57"/>
      <c r="P20" s="57"/>
      <c r="Q20" s="8">
        <f>SUM(O20:P20)</f>
        <v>0</v>
      </c>
      <c r="R20" s="59"/>
    </row>
    <row r="21" spans="1:20" ht="15.75" thickBot="1" x14ac:dyDescent="0.3">
      <c r="A21" s="74" t="s">
        <v>7</v>
      </c>
      <c r="B21" s="74"/>
      <c r="C21" s="17">
        <f t="shared" ref="C21:R21" si="11">SUM(C18:C20)</f>
        <v>0</v>
      </c>
      <c r="D21" s="17">
        <f t="shared" si="11"/>
        <v>0</v>
      </c>
      <c r="E21" s="17">
        <f t="shared" si="11"/>
        <v>0</v>
      </c>
      <c r="F21" s="18">
        <f t="shared" si="11"/>
        <v>0</v>
      </c>
      <c r="G21" s="17">
        <f t="shared" si="11"/>
        <v>0</v>
      </c>
      <c r="H21" s="17">
        <f t="shared" si="11"/>
        <v>0</v>
      </c>
      <c r="I21" s="17">
        <f t="shared" si="11"/>
        <v>0</v>
      </c>
      <c r="J21" s="18">
        <f t="shared" si="11"/>
        <v>0</v>
      </c>
      <c r="K21" s="17">
        <f t="shared" si="11"/>
        <v>0</v>
      </c>
      <c r="L21" s="17">
        <f t="shared" si="11"/>
        <v>0</v>
      </c>
      <c r="M21" s="17">
        <f t="shared" si="11"/>
        <v>0</v>
      </c>
      <c r="N21" s="18">
        <f t="shared" si="11"/>
        <v>0</v>
      </c>
      <c r="O21" s="17">
        <f t="shared" si="11"/>
        <v>0</v>
      </c>
      <c r="P21" s="17">
        <f t="shared" si="11"/>
        <v>0</v>
      </c>
      <c r="Q21" s="17">
        <f t="shared" si="11"/>
        <v>0</v>
      </c>
      <c r="R21" s="18">
        <f t="shared" si="11"/>
        <v>0</v>
      </c>
    </row>
    <row r="22" spans="1:20" ht="15.75" thickTop="1" x14ac:dyDescent="0.25">
      <c r="A22" s="72" t="s">
        <v>5</v>
      </c>
      <c r="B22" s="72"/>
      <c r="C22" s="11"/>
      <c r="D22" s="11"/>
      <c r="E22" s="11"/>
      <c r="F22" s="13"/>
      <c r="G22" s="11"/>
      <c r="H22" s="11"/>
      <c r="I22" s="11"/>
      <c r="J22" s="13"/>
      <c r="K22" s="11"/>
      <c r="L22" s="11"/>
      <c r="M22" s="11"/>
      <c r="N22" s="13"/>
      <c r="O22" s="11"/>
      <c r="P22" s="11"/>
      <c r="Q22" s="11"/>
      <c r="R22" s="13"/>
    </row>
    <row r="23" spans="1:20" x14ac:dyDescent="0.25">
      <c r="A23" s="25" t="s">
        <v>8</v>
      </c>
      <c r="B23" s="62" t="s">
        <v>50</v>
      </c>
      <c r="C23" s="57"/>
      <c r="D23" s="57"/>
      <c r="E23" s="8">
        <f>SUM(C23:D23)</f>
        <v>0</v>
      </c>
      <c r="F23" s="59"/>
      <c r="G23" s="57"/>
      <c r="H23" s="57"/>
      <c r="I23" s="8">
        <f>SUM(G23:H23)</f>
        <v>0</v>
      </c>
      <c r="J23" s="59"/>
      <c r="K23" s="57"/>
      <c r="L23" s="57"/>
      <c r="M23" s="8">
        <f>SUM(K23:L23)</f>
        <v>0</v>
      </c>
      <c r="N23" s="59"/>
      <c r="O23" s="57"/>
      <c r="P23" s="57"/>
      <c r="Q23" s="8">
        <f>SUM(O23:P23)</f>
        <v>0</v>
      </c>
      <c r="R23" s="59"/>
    </row>
    <row r="24" spans="1:20" x14ac:dyDescent="0.25">
      <c r="A24" s="14" t="s">
        <v>29</v>
      </c>
      <c r="B24" s="62" t="s">
        <v>50</v>
      </c>
      <c r="C24" s="57"/>
      <c r="D24" s="57"/>
      <c r="E24" s="8">
        <f>SUM(C24:D24)</f>
        <v>0</v>
      </c>
      <c r="F24" s="59"/>
      <c r="G24" s="57"/>
      <c r="H24" s="57"/>
      <c r="I24" s="8">
        <f>SUM(G24:H24)</f>
        <v>0</v>
      </c>
      <c r="J24" s="59"/>
      <c r="K24" s="57"/>
      <c r="L24" s="57"/>
      <c r="M24" s="8">
        <f>SUM(K24:L24)</f>
        <v>0</v>
      </c>
      <c r="N24" s="59"/>
      <c r="O24" s="57"/>
      <c r="P24" s="57"/>
      <c r="Q24" s="8">
        <f>SUM(O24:P24)</f>
        <v>0</v>
      </c>
      <c r="R24" s="59"/>
    </row>
    <row r="25" spans="1:20" ht="15.75" thickBot="1" x14ac:dyDescent="0.3">
      <c r="A25" s="74" t="s">
        <v>7</v>
      </c>
      <c r="B25" s="74"/>
      <c r="C25" s="17">
        <f t="shared" ref="C25:R25" si="12">SUM(C23:C24)</f>
        <v>0</v>
      </c>
      <c r="D25" s="17">
        <f t="shared" si="12"/>
        <v>0</v>
      </c>
      <c r="E25" s="17">
        <f t="shared" si="12"/>
        <v>0</v>
      </c>
      <c r="F25" s="18">
        <f t="shared" si="12"/>
        <v>0</v>
      </c>
      <c r="G25" s="17">
        <f t="shared" si="12"/>
        <v>0</v>
      </c>
      <c r="H25" s="17">
        <f t="shared" si="12"/>
        <v>0</v>
      </c>
      <c r="I25" s="17">
        <f t="shared" si="12"/>
        <v>0</v>
      </c>
      <c r="J25" s="18">
        <f t="shared" si="12"/>
        <v>0</v>
      </c>
      <c r="K25" s="17">
        <f t="shared" si="12"/>
        <v>0</v>
      </c>
      <c r="L25" s="17">
        <f t="shared" si="12"/>
        <v>0</v>
      </c>
      <c r="M25" s="17">
        <f t="shared" si="12"/>
        <v>0</v>
      </c>
      <c r="N25" s="18">
        <f t="shared" si="12"/>
        <v>0</v>
      </c>
      <c r="O25" s="17">
        <f t="shared" si="12"/>
        <v>0</v>
      </c>
      <c r="P25" s="17">
        <f t="shared" si="12"/>
        <v>0</v>
      </c>
      <c r="Q25" s="17">
        <f t="shared" si="12"/>
        <v>0</v>
      </c>
      <c r="R25" s="18">
        <f t="shared" si="12"/>
        <v>0</v>
      </c>
    </row>
    <row r="26" spans="1:20" ht="30.75" customHeight="1" thickTop="1" x14ac:dyDescent="0.25">
      <c r="A26" s="72" t="s">
        <v>19</v>
      </c>
      <c r="B26" s="72"/>
      <c r="C26" s="11"/>
      <c r="D26" s="11"/>
      <c r="E26" s="11"/>
      <c r="F26" s="13"/>
      <c r="G26" s="11"/>
      <c r="H26" s="11"/>
      <c r="I26" s="11"/>
      <c r="J26" s="13"/>
      <c r="K26" s="11"/>
      <c r="L26" s="11"/>
      <c r="M26" s="11"/>
      <c r="N26" s="13"/>
      <c r="O26" s="11"/>
      <c r="P26" s="11"/>
      <c r="Q26" s="11"/>
      <c r="R26" s="13"/>
    </row>
    <row r="27" spans="1:20" ht="30.75" thickBot="1" x14ac:dyDescent="0.3">
      <c r="A27" s="23" t="s">
        <v>9</v>
      </c>
      <c r="B27" s="62" t="s">
        <v>50</v>
      </c>
      <c r="C27" s="57"/>
      <c r="D27" s="57"/>
      <c r="E27" s="8">
        <f t="shared" ref="E27:E32" si="13">SUM(C27:D27)</f>
        <v>0</v>
      </c>
      <c r="F27" s="59"/>
      <c r="G27" s="57"/>
      <c r="H27" s="57"/>
      <c r="I27" s="8">
        <f t="shared" ref="I27:I32" si="14">SUM(G27:H27)</f>
        <v>0</v>
      </c>
      <c r="J27" s="59"/>
      <c r="K27" s="57"/>
      <c r="L27" s="57"/>
      <c r="M27" s="8">
        <f t="shared" ref="M27:M32" si="15">SUM(K27:L27)</f>
        <v>0</v>
      </c>
      <c r="N27" s="59"/>
      <c r="O27" s="57"/>
      <c r="P27" s="57"/>
      <c r="Q27" s="8">
        <f t="shared" ref="Q27:Q32" si="16">SUM(O27:P27)</f>
        <v>0</v>
      </c>
      <c r="R27" s="59"/>
    </row>
    <row r="28" spans="1:20" ht="30" x14ac:dyDescent="0.25">
      <c r="A28" s="23" t="s">
        <v>14</v>
      </c>
      <c r="B28" s="62" t="s">
        <v>50</v>
      </c>
      <c r="C28" s="57"/>
      <c r="D28" s="57"/>
      <c r="E28" s="8">
        <f t="shared" si="13"/>
        <v>0</v>
      </c>
      <c r="F28" s="59"/>
      <c r="G28" s="57"/>
      <c r="H28" s="57"/>
      <c r="I28" s="8">
        <f t="shared" si="14"/>
        <v>0</v>
      </c>
      <c r="J28" s="59"/>
      <c r="K28" s="57"/>
      <c r="L28" s="57"/>
      <c r="M28" s="8">
        <f t="shared" si="15"/>
        <v>0</v>
      </c>
      <c r="N28" s="59"/>
      <c r="O28" s="57"/>
      <c r="P28" s="57"/>
      <c r="Q28" s="8">
        <f t="shared" si="16"/>
        <v>0</v>
      </c>
      <c r="R28" s="59"/>
    </row>
    <row r="29" spans="1:20" ht="30" x14ac:dyDescent="0.25">
      <c r="A29" s="23" t="s">
        <v>15</v>
      </c>
      <c r="B29" s="62" t="s">
        <v>50</v>
      </c>
      <c r="C29" s="57"/>
      <c r="D29" s="57"/>
      <c r="E29" s="8">
        <f t="shared" si="13"/>
        <v>0</v>
      </c>
      <c r="F29" s="59"/>
      <c r="G29" s="57"/>
      <c r="H29" s="57"/>
      <c r="I29" s="8">
        <f t="shared" si="14"/>
        <v>0</v>
      </c>
      <c r="J29" s="59"/>
      <c r="K29" s="57"/>
      <c r="L29" s="57"/>
      <c r="M29" s="8">
        <f t="shared" si="15"/>
        <v>0</v>
      </c>
      <c r="N29" s="59"/>
      <c r="O29" s="57"/>
      <c r="P29" s="57"/>
      <c r="Q29" s="8">
        <f t="shared" si="16"/>
        <v>0</v>
      </c>
      <c r="R29" s="59"/>
    </row>
    <row r="30" spans="1:20" ht="30" x14ac:dyDescent="0.25">
      <c r="A30" s="23" t="s">
        <v>16</v>
      </c>
      <c r="B30" s="62" t="s">
        <v>50</v>
      </c>
      <c r="C30" s="57"/>
      <c r="D30" s="57"/>
      <c r="E30" s="8">
        <f t="shared" si="13"/>
        <v>0</v>
      </c>
      <c r="F30" s="59"/>
      <c r="G30" s="57"/>
      <c r="H30" s="57"/>
      <c r="I30" s="8">
        <f t="shared" si="14"/>
        <v>0</v>
      </c>
      <c r="J30" s="59"/>
      <c r="K30" s="57"/>
      <c r="L30" s="57"/>
      <c r="M30" s="8">
        <f t="shared" si="15"/>
        <v>0</v>
      </c>
      <c r="N30" s="59"/>
      <c r="O30" s="57"/>
      <c r="P30" s="57"/>
      <c r="Q30" s="8">
        <f t="shared" si="16"/>
        <v>0</v>
      </c>
      <c r="R30" s="59"/>
    </row>
    <row r="31" spans="1:20" ht="30" x14ac:dyDescent="0.25">
      <c r="A31" s="23" t="s">
        <v>17</v>
      </c>
      <c r="B31" s="62" t="s">
        <v>50</v>
      </c>
      <c r="C31" s="57"/>
      <c r="D31" s="57"/>
      <c r="E31" s="8">
        <f t="shared" si="13"/>
        <v>0</v>
      </c>
      <c r="F31" s="59"/>
      <c r="G31" s="57"/>
      <c r="H31" s="57"/>
      <c r="I31" s="8">
        <f t="shared" si="14"/>
        <v>0</v>
      </c>
      <c r="J31" s="59"/>
      <c r="K31" s="57"/>
      <c r="L31" s="57"/>
      <c r="M31" s="8">
        <f t="shared" si="15"/>
        <v>0</v>
      </c>
      <c r="N31" s="59"/>
      <c r="O31" s="57"/>
      <c r="P31" s="57"/>
      <c r="Q31" s="8">
        <f t="shared" si="16"/>
        <v>0</v>
      </c>
      <c r="R31" s="59"/>
    </row>
    <row r="32" spans="1:20" ht="30" x14ac:dyDescent="0.25">
      <c r="A32" s="23" t="s">
        <v>11</v>
      </c>
      <c r="B32" s="62" t="s">
        <v>50</v>
      </c>
      <c r="C32" s="57"/>
      <c r="D32" s="57"/>
      <c r="E32" s="8">
        <f t="shared" si="13"/>
        <v>0</v>
      </c>
      <c r="F32" s="59"/>
      <c r="G32" s="57"/>
      <c r="H32" s="57"/>
      <c r="I32" s="8">
        <f t="shared" si="14"/>
        <v>0</v>
      </c>
      <c r="J32" s="59"/>
      <c r="K32" s="57"/>
      <c r="L32" s="57"/>
      <c r="M32" s="8">
        <f t="shared" si="15"/>
        <v>0</v>
      </c>
      <c r="N32" s="59"/>
      <c r="O32" s="57"/>
      <c r="P32" s="57"/>
      <c r="Q32" s="8">
        <f t="shared" si="16"/>
        <v>0</v>
      </c>
      <c r="R32" s="59"/>
    </row>
    <row r="33" spans="1:20" ht="15.75" thickBot="1" x14ac:dyDescent="0.3">
      <c r="A33" s="74" t="s">
        <v>7</v>
      </c>
      <c r="B33" s="74"/>
      <c r="C33" s="17">
        <f t="shared" ref="C33:R33" si="17">SUM(C27:C32)</f>
        <v>0</v>
      </c>
      <c r="D33" s="17">
        <f t="shared" si="17"/>
        <v>0</v>
      </c>
      <c r="E33" s="17">
        <f t="shared" si="17"/>
        <v>0</v>
      </c>
      <c r="F33" s="18">
        <f t="shared" si="17"/>
        <v>0</v>
      </c>
      <c r="G33" s="17">
        <f t="shared" si="17"/>
        <v>0</v>
      </c>
      <c r="H33" s="17">
        <f t="shared" si="17"/>
        <v>0</v>
      </c>
      <c r="I33" s="17">
        <f t="shared" si="17"/>
        <v>0</v>
      </c>
      <c r="J33" s="18">
        <f t="shared" si="17"/>
        <v>0</v>
      </c>
      <c r="K33" s="17">
        <f t="shared" si="17"/>
        <v>0</v>
      </c>
      <c r="L33" s="17">
        <f t="shared" si="17"/>
        <v>0</v>
      </c>
      <c r="M33" s="17">
        <f t="shared" si="17"/>
        <v>0</v>
      </c>
      <c r="N33" s="18">
        <f t="shared" si="17"/>
        <v>0</v>
      </c>
      <c r="O33" s="17">
        <f t="shared" si="17"/>
        <v>0</v>
      </c>
      <c r="P33" s="17">
        <f t="shared" si="17"/>
        <v>0</v>
      </c>
      <c r="Q33" s="17">
        <f t="shared" si="17"/>
        <v>0</v>
      </c>
      <c r="R33" s="18">
        <f t="shared" si="17"/>
        <v>0</v>
      </c>
    </row>
    <row r="34" spans="1:20" s="10" customFormat="1" ht="15.75" thickTop="1" x14ac:dyDescent="0.25">
      <c r="A34" s="73" t="s">
        <v>21</v>
      </c>
      <c r="B34" s="73"/>
      <c r="C34" s="26">
        <f t="shared" ref="C34:R34" si="18">SUM(C33,C25,C21,C16,C7,C12)</f>
        <v>0</v>
      </c>
      <c r="D34" s="26">
        <f t="shared" si="18"/>
        <v>0</v>
      </c>
      <c r="E34" s="26">
        <f t="shared" si="18"/>
        <v>0</v>
      </c>
      <c r="F34" s="9">
        <f t="shared" si="18"/>
        <v>0</v>
      </c>
      <c r="G34" s="26">
        <f t="shared" si="18"/>
        <v>0</v>
      </c>
      <c r="H34" s="26">
        <f t="shared" si="18"/>
        <v>0</v>
      </c>
      <c r="I34" s="26">
        <f t="shared" si="18"/>
        <v>0</v>
      </c>
      <c r="J34" s="9">
        <f t="shared" si="18"/>
        <v>0</v>
      </c>
      <c r="K34" s="26">
        <f t="shared" si="18"/>
        <v>0</v>
      </c>
      <c r="L34" s="26">
        <f t="shared" si="18"/>
        <v>0</v>
      </c>
      <c r="M34" s="26">
        <f t="shared" si="18"/>
        <v>0</v>
      </c>
      <c r="N34" s="9">
        <f t="shared" si="18"/>
        <v>0</v>
      </c>
      <c r="O34" s="26">
        <f t="shared" si="18"/>
        <v>0</v>
      </c>
      <c r="P34" s="26">
        <f t="shared" si="18"/>
        <v>0</v>
      </c>
      <c r="Q34" s="26">
        <f t="shared" si="18"/>
        <v>0</v>
      </c>
      <c r="R34" s="9">
        <f t="shared" si="18"/>
        <v>0</v>
      </c>
    </row>
    <row r="37" spans="1:20" x14ac:dyDescent="0.25">
      <c r="S37" s="10"/>
      <c r="T37" s="10"/>
    </row>
  </sheetData>
  <sheetProtection algorithmName="SHA-512" hashValue="kqaIRkgPH6Wd2iSyK6KAu6I31WrIkNiU095QVl0iv9kxD8fsi8zgPVrD/qH/wXB3Gm0kkUyp/o5Fi8AU0g496g==" saltValue="hKNcpC2epgJTLd4zRNZ0Rg==" spinCount="100000" sheet="1" objects="1" scenarios="1" selectLockedCells="1"/>
  <mergeCells count="26">
    <mergeCell ref="S17:T17"/>
    <mergeCell ref="S2:U2"/>
    <mergeCell ref="S3:U3"/>
    <mergeCell ref="S4:U4"/>
    <mergeCell ref="S5:U5"/>
    <mergeCell ref="U13:U14"/>
    <mergeCell ref="A16:B16"/>
    <mergeCell ref="A12:B12"/>
    <mergeCell ref="V13:V14"/>
    <mergeCell ref="C2:F2"/>
    <mergeCell ref="G2:J2"/>
    <mergeCell ref="K2:N2"/>
    <mergeCell ref="O2:R2"/>
    <mergeCell ref="S16:T16"/>
    <mergeCell ref="A7:B7"/>
    <mergeCell ref="A2:B2"/>
    <mergeCell ref="A4:B4"/>
    <mergeCell ref="A13:B13"/>
    <mergeCell ref="A8:B8"/>
    <mergeCell ref="A17:B17"/>
    <mergeCell ref="A22:B22"/>
    <mergeCell ref="A26:B26"/>
    <mergeCell ref="A34:B34"/>
    <mergeCell ref="A33:B33"/>
    <mergeCell ref="A25:B25"/>
    <mergeCell ref="A21:B21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05DD-77C2-479D-BCCD-349025B775C2}">
  <sheetPr>
    <pageSetUpPr fitToPage="1"/>
  </sheetPr>
  <dimension ref="A1:P10"/>
  <sheetViews>
    <sheetView tabSelected="1" workbookViewId="0">
      <selection activeCell="Q15" sqref="Q15"/>
    </sheetView>
  </sheetViews>
  <sheetFormatPr defaultRowHeight="15" x14ac:dyDescent="0.25"/>
  <cols>
    <col min="1" max="1" width="59.7109375" style="1" customWidth="1"/>
    <col min="3" max="3" width="11.42578125" customWidth="1"/>
    <col min="5" max="5" width="10.5703125" customWidth="1"/>
    <col min="7" max="7" width="12.28515625" customWidth="1"/>
    <col min="9" max="9" width="11.42578125" customWidth="1"/>
    <col min="13" max="13" width="10" customWidth="1"/>
    <col min="14" max="14" width="14.42578125" customWidth="1"/>
    <col min="15" max="15" width="4" customWidth="1"/>
    <col min="16" max="16" width="14" style="31" customWidth="1"/>
  </cols>
  <sheetData>
    <row r="1" spans="1:16" ht="84" customHeight="1" x14ac:dyDescent="0.25">
      <c r="A1" s="3" t="s">
        <v>23</v>
      </c>
      <c r="B1" s="90" t="s">
        <v>55</v>
      </c>
      <c r="C1" s="90"/>
      <c r="D1" s="90"/>
      <c r="E1" s="90"/>
      <c r="F1" s="90"/>
      <c r="G1" s="90"/>
      <c r="H1" s="90"/>
      <c r="I1" s="90"/>
      <c r="P1" s="47" t="s">
        <v>57</v>
      </c>
    </row>
    <row r="2" spans="1:16" x14ac:dyDescent="0.25">
      <c r="A2" s="2" t="s">
        <v>56</v>
      </c>
      <c r="B2" s="89">
        <v>2023</v>
      </c>
      <c r="C2" s="89"/>
      <c r="D2" s="89">
        <v>2024</v>
      </c>
      <c r="E2" s="89"/>
      <c r="F2" s="89">
        <v>2025</v>
      </c>
      <c r="G2" s="89"/>
      <c r="H2" s="89">
        <v>2026</v>
      </c>
      <c r="I2" s="89"/>
      <c r="L2" s="89" t="s">
        <v>26</v>
      </c>
      <c r="M2" s="89"/>
    </row>
    <row r="3" spans="1:16" ht="45" x14ac:dyDescent="0.25">
      <c r="B3" s="5" t="s">
        <v>20</v>
      </c>
      <c r="C3" s="5" t="s">
        <v>4</v>
      </c>
      <c r="D3" s="5" t="s">
        <v>20</v>
      </c>
      <c r="E3" s="5" t="s">
        <v>4</v>
      </c>
      <c r="F3" s="5" t="s">
        <v>20</v>
      </c>
      <c r="G3" s="5" t="s">
        <v>4</v>
      </c>
      <c r="H3" s="5" t="s">
        <v>20</v>
      </c>
      <c r="I3" s="5" t="s">
        <v>4</v>
      </c>
      <c r="L3" s="5" t="s">
        <v>24</v>
      </c>
      <c r="M3" s="5" t="s">
        <v>25</v>
      </c>
      <c r="N3" s="5" t="s">
        <v>41</v>
      </c>
      <c r="P3" s="35" t="s">
        <v>40</v>
      </c>
    </row>
    <row r="4" spans="1:16" x14ac:dyDescent="0.25">
      <c r="A4" s="6" t="s">
        <v>0</v>
      </c>
      <c r="B4" s="28">
        <f>Költségvetés!E$7</f>
        <v>0</v>
      </c>
      <c r="C4" s="28">
        <f>Költségvetés!F$7</f>
        <v>0</v>
      </c>
      <c r="D4" s="28">
        <f>Költségvetés!I$7</f>
        <v>0</v>
      </c>
      <c r="E4" s="28">
        <f>Költségvetés!J$7</f>
        <v>0</v>
      </c>
      <c r="F4" s="28">
        <f>Költségvetés!M$7</f>
        <v>0</v>
      </c>
      <c r="G4" s="28">
        <f>Költségvetés!N$7</f>
        <v>0</v>
      </c>
      <c r="H4" s="28">
        <f>Költségvetés!Q$7</f>
        <v>0</v>
      </c>
      <c r="I4" s="28">
        <f>Költségvetés!R$7</f>
        <v>0</v>
      </c>
      <c r="L4" s="28">
        <f>SUM(B4,D4,F4,H4)</f>
        <v>0</v>
      </c>
      <c r="M4" s="28">
        <f>SUM(C4,E4,G4,I4)</f>
        <v>0</v>
      </c>
      <c r="N4" s="28"/>
    </row>
    <row r="5" spans="1:16" x14ac:dyDescent="0.25">
      <c r="A5" s="4" t="s">
        <v>18</v>
      </c>
      <c r="B5" s="28">
        <f>Költségvetés!$E$12</f>
        <v>0</v>
      </c>
      <c r="C5" s="28">
        <f>Költségvetés!$F$12</f>
        <v>0</v>
      </c>
      <c r="D5" s="28">
        <f>Költségvetés!I$12</f>
        <v>0</v>
      </c>
      <c r="E5" s="28">
        <f>Költségvetés!J$12</f>
        <v>0</v>
      </c>
      <c r="F5" s="28">
        <f>Költségvetés!M$12</f>
        <v>0</v>
      </c>
      <c r="G5" s="28">
        <f>Költségvetés!N$12</f>
        <v>0</v>
      </c>
      <c r="H5" s="28">
        <f>Költségvetés!Q$12</f>
        <v>0</v>
      </c>
      <c r="I5" s="28">
        <f>Költségvetés!R$12</f>
        <v>0</v>
      </c>
      <c r="K5" t="s">
        <v>34</v>
      </c>
      <c r="L5" s="28">
        <f t="shared" ref="L5:L9" si="0">SUM(B5,D5,F5,H5)</f>
        <v>0</v>
      </c>
      <c r="M5" s="28">
        <f t="shared" ref="M5:M9" si="1">SUM(C5,E5,G5,I5)</f>
        <v>0</v>
      </c>
      <c r="N5" s="45" t="e">
        <f>M5/M$10*100</f>
        <v>#DIV/0!</v>
      </c>
      <c r="O5" t="s">
        <v>36</v>
      </c>
      <c r="P5" s="48" t="e">
        <f>IF(N5&lt;5,"megfelelő","nem lehet több 5%-nál!")</f>
        <v>#DIV/0!</v>
      </c>
    </row>
    <row r="6" spans="1:16" x14ac:dyDescent="0.25">
      <c r="A6" s="6" t="s">
        <v>54</v>
      </c>
      <c r="B6" s="28">
        <f>Költségvetés!$E$16</f>
        <v>0</v>
      </c>
      <c r="C6" s="28">
        <f>Költségvetés!$F$16</f>
        <v>0</v>
      </c>
      <c r="D6" s="28">
        <f>Költségvetés!I$16</f>
        <v>0</v>
      </c>
      <c r="E6" s="28">
        <f>Költségvetés!J$16</f>
        <v>0</v>
      </c>
      <c r="F6" s="28">
        <f>Költségvetés!M$16</f>
        <v>0</v>
      </c>
      <c r="G6" s="28">
        <f>Költségvetés!N$16</f>
        <v>0</v>
      </c>
      <c r="H6" s="28">
        <f>Költségvetés!Q$16</f>
        <v>0</v>
      </c>
      <c r="I6" s="28">
        <f>Költségvetés!R$16</f>
        <v>0</v>
      </c>
      <c r="K6" t="s">
        <v>35</v>
      </c>
      <c r="L6" s="28">
        <f t="shared" si="0"/>
        <v>0</v>
      </c>
      <c r="M6" s="28">
        <f t="shared" si="1"/>
        <v>0</v>
      </c>
      <c r="N6" s="45" t="e">
        <f>M6/M$10*100</f>
        <v>#DIV/0!</v>
      </c>
      <c r="O6" t="s">
        <v>36</v>
      </c>
      <c r="P6" s="48" t="e">
        <f>IF(N6&lt;10,"megfelelő","nem lehet több 10%-nál!")</f>
        <v>#DIV/0!</v>
      </c>
    </row>
    <row r="7" spans="1:16" x14ac:dyDescent="0.25">
      <c r="A7" s="6" t="s">
        <v>6</v>
      </c>
      <c r="B7" s="28">
        <f>Költségvetés!$E$21</f>
        <v>0</v>
      </c>
      <c r="C7" s="28">
        <f>Költségvetés!$F$21</f>
        <v>0</v>
      </c>
      <c r="D7" s="28">
        <f>Költségvetés!I$21</f>
        <v>0</v>
      </c>
      <c r="E7" s="28">
        <f>Költségvetés!J$21</f>
        <v>0</v>
      </c>
      <c r="F7" s="28">
        <f>Költségvetés!M$21</f>
        <v>0</v>
      </c>
      <c r="G7" s="28">
        <f>Költségvetés!N$21</f>
        <v>0</v>
      </c>
      <c r="H7" s="28">
        <f>Költségvetés!Q$21</f>
        <v>0</v>
      </c>
      <c r="I7" s="28">
        <f>Költségvetés!R$21</f>
        <v>0</v>
      </c>
      <c r="L7" s="28">
        <f t="shared" si="0"/>
        <v>0</v>
      </c>
      <c r="M7" s="28">
        <f t="shared" si="1"/>
        <v>0</v>
      </c>
      <c r="N7" s="28"/>
      <c r="P7" s="48"/>
    </row>
    <row r="8" spans="1:16" x14ac:dyDescent="0.25">
      <c r="A8" s="6" t="s">
        <v>5</v>
      </c>
      <c r="B8" s="28">
        <f>Költségvetés!$E$25</f>
        <v>0</v>
      </c>
      <c r="C8" s="28">
        <f>Költségvetés!$F$25</f>
        <v>0</v>
      </c>
      <c r="D8" s="28">
        <f>Költségvetés!I$25</f>
        <v>0</v>
      </c>
      <c r="E8" s="28">
        <f>Költségvetés!J$25</f>
        <v>0</v>
      </c>
      <c r="F8" s="28">
        <f>Költségvetés!M$25</f>
        <v>0</v>
      </c>
      <c r="G8" s="28">
        <f>Költségvetés!N$25</f>
        <v>0</v>
      </c>
      <c r="H8" s="28">
        <f>Költségvetés!Q$25</f>
        <v>0</v>
      </c>
      <c r="I8" s="28">
        <f>Költségvetés!R$25</f>
        <v>0</v>
      </c>
      <c r="L8" s="28">
        <f t="shared" si="0"/>
        <v>0</v>
      </c>
      <c r="M8" s="28">
        <f t="shared" si="1"/>
        <v>0</v>
      </c>
      <c r="N8" s="28"/>
      <c r="P8" s="48"/>
    </row>
    <row r="9" spans="1:16" x14ac:dyDescent="0.25">
      <c r="A9" s="6" t="s">
        <v>19</v>
      </c>
      <c r="B9" s="28">
        <f>Költségvetés!$E$33</f>
        <v>0</v>
      </c>
      <c r="C9" s="28">
        <f>Költségvetés!$F$33</f>
        <v>0</v>
      </c>
      <c r="D9" s="28">
        <f>Költségvetés!I$33</f>
        <v>0</v>
      </c>
      <c r="E9" s="28">
        <f>Költségvetés!J$33</f>
        <v>0</v>
      </c>
      <c r="F9" s="28">
        <f>Költségvetés!M$33</f>
        <v>0</v>
      </c>
      <c r="G9" s="28">
        <f>Költségvetés!N$33</f>
        <v>0</v>
      </c>
      <c r="H9" s="28">
        <f>Költségvetés!Q$33</f>
        <v>0</v>
      </c>
      <c r="I9" s="28">
        <f>Költségvetés!R$33</f>
        <v>0</v>
      </c>
      <c r="K9" t="s">
        <v>35</v>
      </c>
      <c r="L9" s="28">
        <f t="shared" si="0"/>
        <v>0</v>
      </c>
      <c r="M9" s="28">
        <f t="shared" si="1"/>
        <v>0</v>
      </c>
      <c r="N9" s="45" t="e">
        <f>M9/M$10*100</f>
        <v>#DIV/0!</v>
      </c>
      <c r="O9" t="s">
        <v>36</v>
      </c>
      <c r="P9" s="48" t="e">
        <f>IF(N9&lt;10,"megfelelő","nem lehet több 10%-nál!")</f>
        <v>#DIV/0!</v>
      </c>
    </row>
    <row r="10" spans="1:16" ht="15.75" x14ac:dyDescent="0.25">
      <c r="A10" s="7" t="s">
        <v>58</v>
      </c>
      <c r="B10" s="29">
        <f>SUM(B4:B9)</f>
        <v>0</v>
      </c>
      <c r="C10" s="29">
        <f>SUM(C4:C9)</f>
        <v>0</v>
      </c>
      <c r="D10" s="29">
        <f t="shared" ref="D10:I10" si="2">SUM(D4:D9)</f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L10" s="30">
        <f t="shared" ref="L10" si="3">SUM(L4:L9)</f>
        <v>0</v>
      </c>
      <c r="M10" s="30">
        <f t="shared" ref="M10" si="4">SUM(M4:M9)</f>
        <v>0</v>
      </c>
      <c r="N10" s="28"/>
      <c r="P10" s="48" t="str">
        <f>IF(M10&lt;=50000,"megfelelő","nem lehet több 50000e Ft-nál!")</f>
        <v>megfelelő</v>
      </c>
    </row>
  </sheetData>
  <sheetProtection algorithmName="SHA-512" hashValue="SDOFlWYJPydSn63KSHZds2VfmXur4CpHxKMnR6+dY+wQZMVU3wFsJOLcMj+bZ3v1l8g9auMMd5z4ES06sJ/x0Q==" saltValue="NAw+6YnTqjSSS6Ojs95gjg==" spinCount="100000" sheet="1" objects="1" scenarios="1"/>
  <mergeCells count="6">
    <mergeCell ref="L2:M2"/>
    <mergeCell ref="B1:I1"/>
    <mergeCell ref="B2:C2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8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E490F-3172-40B8-B9C4-BE070BB4071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a69f7-d516-4c54-bf0e-1c55319ec8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5039C9-1AA3-4D2A-88B0-1DBF5BA8E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6a69f7-d516-4c54-bf0e-1c55319ec8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31DFF0-6685-4213-A054-8EE79D33C7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Kitöltési útmutató</vt:lpstr>
      <vt:lpstr>Nyilatkozat</vt:lpstr>
      <vt:lpstr>Költségvetés</vt:lpstr>
      <vt:lpstr>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László</dc:creator>
  <cp:lastModifiedBy>Szilágyi László</cp:lastModifiedBy>
  <cp:lastPrinted>2023-03-22T12:28:22Z</cp:lastPrinted>
  <dcterms:created xsi:type="dcterms:W3CDTF">2022-11-18T09:00:26Z</dcterms:created>
  <dcterms:modified xsi:type="dcterms:W3CDTF">2023-05-22T13:27:20Z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